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全中\"/>
    </mc:Choice>
  </mc:AlternateContent>
  <xr:revisionPtr revIDLastSave="0" documentId="13_ncr:1_{DF5CBF60-91B9-4EBC-BB9E-DE208DB225F9}" xr6:coauthVersionLast="36" xr6:coauthVersionMax="47" xr10:uidLastSave="{00000000-0000-0000-0000-000000000000}"/>
  <bookViews>
    <workbookView xWindow="-120" yWindow="-120" windowWidth="20736" windowHeight="11160" xr2:uid="{F4822A2F-B11B-409F-B7F0-A02DF6A72D9C}"/>
  </bookViews>
  <sheets>
    <sheet name="男子申込書" sheetId="5" r:id="rId1"/>
    <sheet name="男子データ管理用" sheetId="4" r:id="rId2"/>
  </sheets>
  <definedNames>
    <definedName name="_xlnm.Print_Area" localSheetId="0">男子申込書!$A$1:$M$56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4" l="1"/>
  <c r="X60" i="4"/>
  <c r="V60" i="4"/>
  <c r="V49" i="4"/>
  <c r="X49" i="4"/>
  <c r="Y49" i="4"/>
  <c r="V50" i="4"/>
  <c r="X50" i="4"/>
  <c r="Y50" i="4"/>
  <c r="V51" i="4"/>
  <c r="X51" i="4"/>
  <c r="Y51" i="4"/>
  <c r="V52" i="4"/>
  <c r="X52" i="4"/>
  <c r="Y52" i="4"/>
  <c r="V53" i="4"/>
  <c r="X53" i="4"/>
  <c r="Y53" i="4"/>
  <c r="V54" i="4"/>
  <c r="X54" i="4"/>
  <c r="Y54" i="4"/>
  <c r="V55" i="4"/>
  <c r="X55" i="4"/>
  <c r="Y55" i="4"/>
  <c r="V56" i="4"/>
  <c r="X56" i="4"/>
  <c r="Y56" i="4"/>
  <c r="V57" i="4"/>
  <c r="X57" i="4"/>
  <c r="Y57" i="4"/>
  <c r="V58" i="4"/>
  <c r="X58" i="4"/>
  <c r="Y58" i="4"/>
  <c r="V59" i="4"/>
  <c r="X59" i="4"/>
  <c r="Y59" i="4"/>
  <c r="Y48" i="4"/>
  <c r="X48" i="4"/>
  <c r="V48" i="4"/>
  <c r="V37" i="4"/>
  <c r="Y37" i="4"/>
  <c r="V38" i="4"/>
  <c r="Y38" i="4"/>
  <c r="V39" i="4"/>
  <c r="Y39" i="4"/>
  <c r="V40" i="4"/>
  <c r="Y40" i="4"/>
  <c r="V41" i="4"/>
  <c r="Y41" i="4"/>
  <c r="V42" i="4"/>
  <c r="Y42" i="4"/>
  <c r="V43" i="4"/>
  <c r="Y43" i="4"/>
  <c r="V44" i="4"/>
  <c r="Y44" i="4"/>
  <c r="V45" i="4"/>
  <c r="Y45" i="4"/>
  <c r="V46" i="4"/>
  <c r="Y46" i="4"/>
  <c r="V47" i="4"/>
  <c r="Y47" i="4"/>
  <c r="Y36" i="4"/>
  <c r="V36" i="4"/>
  <c r="V25" i="4"/>
  <c r="W25" i="4"/>
  <c r="Y25" i="4"/>
  <c r="V26" i="4"/>
  <c r="W26" i="4"/>
  <c r="Y26" i="4"/>
  <c r="V27" i="4"/>
  <c r="W27" i="4"/>
  <c r="Y27" i="4"/>
  <c r="V28" i="4"/>
  <c r="W28" i="4"/>
  <c r="Y28" i="4"/>
  <c r="V29" i="4"/>
  <c r="W29" i="4"/>
  <c r="Y29" i="4"/>
  <c r="V30" i="4"/>
  <c r="W30" i="4"/>
  <c r="Y30" i="4"/>
  <c r="V31" i="4"/>
  <c r="W31" i="4"/>
  <c r="Y31" i="4"/>
  <c r="V32" i="4"/>
  <c r="W32" i="4"/>
  <c r="Y32" i="4"/>
  <c r="V33" i="4"/>
  <c r="W33" i="4"/>
  <c r="Y33" i="4"/>
  <c r="V34" i="4"/>
  <c r="W34" i="4"/>
  <c r="Y34" i="4"/>
  <c r="V35" i="4"/>
  <c r="W35" i="4"/>
  <c r="Y35" i="4"/>
  <c r="Y24" i="4"/>
  <c r="W24" i="4"/>
  <c r="V24" i="4"/>
  <c r="Y22" i="4"/>
  <c r="X22" i="4"/>
  <c r="V22" i="4"/>
  <c r="V61" i="4"/>
  <c r="AI61" i="4" s="1"/>
  <c r="P61" i="4"/>
  <c r="AC61" i="4" s="1"/>
  <c r="Q61" i="4"/>
  <c r="AD61" i="4" s="1"/>
  <c r="R61" i="4"/>
  <c r="AK61" i="4"/>
  <c r="AE61" i="4"/>
  <c r="AF61" i="4"/>
  <c r="AG61" i="4"/>
  <c r="AH61" i="4"/>
  <c r="AJ61" i="4"/>
  <c r="AL61" i="4"/>
  <c r="AF21" i="4"/>
  <c r="AG21" i="4"/>
  <c r="AH21" i="4"/>
  <c r="AJ21" i="4"/>
  <c r="AK21" i="4"/>
  <c r="AL21" i="4"/>
  <c r="V21" i="4"/>
  <c r="AI21" i="4" s="1"/>
  <c r="P21" i="4"/>
  <c r="AC21" i="4" s="1"/>
  <c r="Q21" i="4"/>
  <c r="AD21" i="4" s="1"/>
  <c r="R21" i="4"/>
  <c r="AE21" i="4" s="1"/>
  <c r="R60" i="4"/>
  <c r="Q60" i="4"/>
  <c r="P60" i="4"/>
  <c r="R59" i="4"/>
  <c r="Q59" i="4"/>
  <c r="P59" i="4"/>
  <c r="R58" i="4"/>
  <c r="Q58" i="4"/>
  <c r="P58" i="4"/>
  <c r="R57" i="4"/>
  <c r="Q57" i="4"/>
  <c r="P57" i="4"/>
  <c r="R56" i="4"/>
  <c r="Q56" i="4"/>
  <c r="P56" i="4"/>
  <c r="R55" i="4"/>
  <c r="Q55" i="4"/>
  <c r="P55" i="4"/>
  <c r="R54" i="4"/>
  <c r="Q54" i="4"/>
  <c r="P54" i="4"/>
  <c r="R53" i="4"/>
  <c r="Q53" i="4"/>
  <c r="P53" i="4"/>
  <c r="R52" i="4"/>
  <c r="Q52" i="4"/>
  <c r="P52" i="4"/>
  <c r="R51" i="4"/>
  <c r="Q51" i="4"/>
  <c r="P51" i="4"/>
  <c r="R50" i="4"/>
  <c r="Q50" i="4"/>
  <c r="P50" i="4"/>
  <c r="R49" i="4"/>
  <c r="Q49" i="4"/>
  <c r="P49" i="4"/>
  <c r="R48" i="4"/>
  <c r="Q48" i="4"/>
  <c r="P48" i="4"/>
  <c r="R47" i="4"/>
  <c r="Q47" i="4"/>
  <c r="P47" i="4"/>
  <c r="R46" i="4"/>
  <c r="Q46" i="4"/>
  <c r="P46" i="4"/>
  <c r="R45" i="4"/>
  <c r="Q45" i="4"/>
  <c r="P45" i="4"/>
  <c r="R44" i="4"/>
  <c r="Q44" i="4"/>
  <c r="P44" i="4"/>
  <c r="R43" i="4"/>
  <c r="Q43" i="4"/>
  <c r="P43" i="4"/>
  <c r="R42" i="4"/>
  <c r="Q42" i="4"/>
  <c r="P42" i="4"/>
  <c r="R41" i="4"/>
  <c r="Q41" i="4"/>
  <c r="P41" i="4"/>
  <c r="R40" i="4"/>
  <c r="Q40" i="4"/>
  <c r="P40" i="4"/>
  <c r="R39" i="4"/>
  <c r="Q39" i="4"/>
  <c r="P39" i="4"/>
  <c r="R38" i="4"/>
  <c r="Q38" i="4"/>
  <c r="P38" i="4"/>
  <c r="R37" i="4"/>
  <c r="Q37" i="4"/>
  <c r="P37" i="4"/>
  <c r="R36" i="4"/>
  <c r="Q36" i="4"/>
  <c r="P36" i="4"/>
  <c r="R35" i="4"/>
  <c r="Q35" i="4"/>
  <c r="P35" i="4"/>
  <c r="R34" i="4"/>
  <c r="Q34" i="4"/>
  <c r="P34" i="4"/>
  <c r="R33" i="4"/>
  <c r="Q33" i="4"/>
  <c r="P33" i="4"/>
  <c r="R32" i="4"/>
  <c r="Q32" i="4"/>
  <c r="P32" i="4"/>
  <c r="R31" i="4"/>
  <c r="Q31" i="4"/>
  <c r="P31" i="4"/>
  <c r="R30" i="4"/>
  <c r="Q30" i="4"/>
  <c r="P30" i="4"/>
  <c r="R29" i="4"/>
  <c r="Q29" i="4"/>
  <c r="P29" i="4"/>
  <c r="R28" i="4"/>
  <c r="Q28" i="4"/>
  <c r="P28" i="4"/>
  <c r="R27" i="4"/>
  <c r="Q27" i="4"/>
  <c r="P27" i="4"/>
  <c r="R26" i="4"/>
  <c r="Q26" i="4"/>
  <c r="P26" i="4"/>
  <c r="R25" i="4"/>
  <c r="Q25" i="4"/>
  <c r="P25" i="4"/>
  <c r="R24" i="4"/>
  <c r="Q24" i="4"/>
  <c r="P24" i="4"/>
  <c r="R23" i="4"/>
  <c r="Q23" i="4"/>
  <c r="P23" i="4"/>
  <c r="R22" i="4"/>
  <c r="Q22" i="4"/>
  <c r="P22" i="4"/>
  <c r="V20" i="4"/>
  <c r="R20" i="4"/>
  <c r="Q20" i="4"/>
  <c r="P20" i="4"/>
  <c r="V19" i="4"/>
  <c r="R19" i="4"/>
  <c r="Q19" i="4"/>
  <c r="P19" i="4"/>
  <c r="V18" i="4"/>
  <c r="R18" i="4"/>
  <c r="Q18" i="4"/>
  <c r="P18" i="4"/>
  <c r="V17" i="4"/>
  <c r="R17" i="4"/>
  <c r="Q17" i="4"/>
  <c r="P17" i="4"/>
  <c r="V16" i="4"/>
  <c r="R16" i="4"/>
  <c r="Q16" i="4"/>
  <c r="P16" i="4"/>
  <c r="V15" i="4"/>
  <c r="R15" i="4"/>
  <c r="Q15" i="4"/>
  <c r="P15" i="4"/>
  <c r="V14" i="4"/>
  <c r="R14" i="4"/>
  <c r="Q14" i="4"/>
  <c r="P14" i="4"/>
  <c r="V13" i="4"/>
  <c r="R13" i="4"/>
  <c r="Q13" i="4"/>
  <c r="P13" i="4"/>
  <c r="W12" i="4"/>
  <c r="V12" i="4"/>
  <c r="R12" i="4"/>
  <c r="Q12" i="4"/>
  <c r="P12" i="4"/>
  <c r="W11" i="4"/>
  <c r="V11" i="4"/>
  <c r="R11" i="4"/>
  <c r="Q11" i="4"/>
  <c r="P11" i="4"/>
  <c r="W10" i="4"/>
  <c r="V10" i="4"/>
  <c r="R10" i="4"/>
  <c r="Q10" i="4"/>
  <c r="P10" i="4"/>
  <c r="W9" i="4"/>
  <c r="V9" i="4"/>
  <c r="R9" i="4"/>
  <c r="Q9" i="4"/>
  <c r="P9" i="4"/>
  <c r="W8" i="4"/>
  <c r="V8" i="4"/>
  <c r="R8" i="4"/>
  <c r="Q8" i="4"/>
  <c r="P8" i="4"/>
  <c r="W7" i="4"/>
  <c r="V7" i="4"/>
  <c r="R7" i="4"/>
  <c r="Q7" i="4"/>
  <c r="P7" i="4"/>
  <c r="W6" i="4"/>
  <c r="V6" i="4"/>
  <c r="R6" i="4"/>
  <c r="Q6" i="4"/>
  <c r="P6" i="4"/>
  <c r="W5" i="4"/>
  <c r="V5" i="4"/>
  <c r="R5" i="4"/>
  <c r="Q5" i="4"/>
  <c r="P5" i="4"/>
  <c r="X4" i="4"/>
  <c r="V4" i="4"/>
  <c r="R4" i="4"/>
  <c r="Q4" i="4"/>
  <c r="P4" i="4"/>
  <c r="X3" i="4"/>
  <c r="V3" i="4"/>
  <c r="R3" i="4"/>
  <c r="Q3" i="4"/>
  <c r="P3" i="4"/>
  <c r="G54" i="5"/>
  <c r="Y60" i="4" s="1"/>
  <c r="AH4" i="4" l="1"/>
  <c r="AH5" i="4"/>
  <c r="AH6" i="4"/>
  <c r="AH7" i="4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H45" i="4"/>
  <c r="AH46" i="4"/>
  <c r="AH47" i="4"/>
  <c r="AH48" i="4"/>
  <c r="AH49" i="4"/>
  <c r="AH50" i="4"/>
  <c r="AH51" i="4"/>
  <c r="AH52" i="4"/>
  <c r="AH53" i="4"/>
  <c r="AH54" i="4"/>
  <c r="AH55" i="4"/>
  <c r="AH56" i="4"/>
  <c r="AH57" i="4"/>
  <c r="AH58" i="4"/>
  <c r="AH59" i="4"/>
  <c r="AH60" i="4"/>
  <c r="AH3" i="4"/>
  <c r="AC58" i="4"/>
  <c r="AD58" i="4"/>
  <c r="AE58" i="4"/>
  <c r="AI58" i="4"/>
  <c r="AK58" i="4"/>
  <c r="AL58" i="4"/>
  <c r="AF58" i="4"/>
  <c r="AG58" i="4"/>
  <c r="AJ58" i="4"/>
  <c r="AC59" i="4"/>
  <c r="AD59" i="4"/>
  <c r="AE59" i="4"/>
  <c r="AI59" i="4"/>
  <c r="AK59" i="4"/>
  <c r="AL59" i="4"/>
  <c r="AF59" i="4"/>
  <c r="AG59" i="4"/>
  <c r="AJ59" i="4"/>
  <c r="AL49" i="4"/>
  <c r="AL50" i="4"/>
  <c r="AL51" i="4"/>
  <c r="AL52" i="4"/>
  <c r="AL53" i="4"/>
  <c r="AL54" i="4"/>
  <c r="AL55" i="4"/>
  <c r="AL56" i="4"/>
  <c r="AL57" i="4"/>
  <c r="AL48" i="4"/>
  <c r="AL22" i="4"/>
  <c r="AC4" i="4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3" i="4"/>
  <c r="AC54" i="4"/>
  <c r="AC55" i="4"/>
  <c r="AC56" i="4"/>
  <c r="AC57" i="4"/>
  <c r="AC60" i="4"/>
  <c r="AC3" i="4"/>
  <c r="AD4" i="4"/>
  <c r="AD5" i="4"/>
  <c r="AD6" i="4"/>
  <c r="AD7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42" i="4"/>
  <c r="AD43" i="4"/>
  <c r="AD44" i="4"/>
  <c r="AD45" i="4"/>
  <c r="AD46" i="4"/>
  <c r="AD47" i="4"/>
  <c r="AD48" i="4"/>
  <c r="AD49" i="4"/>
  <c r="AD50" i="4"/>
  <c r="AD51" i="4"/>
  <c r="AD52" i="4"/>
  <c r="AD53" i="4"/>
  <c r="AD54" i="4"/>
  <c r="AD55" i="4"/>
  <c r="AD56" i="4"/>
  <c r="AD57" i="4"/>
  <c r="AD60" i="4"/>
  <c r="AD3" i="4"/>
  <c r="AE23" i="4"/>
  <c r="AE34" i="4"/>
  <c r="AE35" i="4"/>
  <c r="AE45" i="4"/>
  <c r="AE46" i="4"/>
  <c r="AE47" i="4"/>
  <c r="AE52" i="4"/>
  <c r="AE53" i="4"/>
  <c r="AE54" i="4"/>
  <c r="AE55" i="4"/>
  <c r="AE56" i="4"/>
  <c r="AE57" i="4"/>
  <c r="AL4" i="4"/>
  <c r="AL5" i="4"/>
  <c r="AL6" i="4"/>
  <c r="AL7" i="4"/>
  <c r="AL8" i="4"/>
  <c r="AL9" i="4"/>
  <c r="AL10" i="4"/>
  <c r="AL11" i="4"/>
  <c r="AL12" i="4"/>
  <c r="AL13" i="4"/>
  <c r="AL14" i="4"/>
  <c r="AL15" i="4"/>
  <c r="AL16" i="4"/>
  <c r="AL17" i="4"/>
  <c r="AL18" i="4"/>
  <c r="AL19" i="4"/>
  <c r="AL20" i="4"/>
  <c r="AL23" i="4"/>
  <c r="AL60" i="4"/>
  <c r="AL3" i="4"/>
  <c r="AL37" i="4"/>
  <c r="AL38" i="4"/>
  <c r="AL39" i="4"/>
  <c r="AL40" i="4"/>
  <c r="AL41" i="4"/>
  <c r="AL42" i="4"/>
  <c r="AL43" i="4"/>
  <c r="AL44" i="4"/>
  <c r="AL45" i="4"/>
  <c r="AL46" i="4"/>
  <c r="AL47" i="4"/>
  <c r="AL36" i="4"/>
  <c r="AL25" i="4"/>
  <c r="AL26" i="4"/>
  <c r="AL27" i="4"/>
  <c r="AL28" i="4"/>
  <c r="AL29" i="4"/>
  <c r="AL30" i="4"/>
  <c r="AL31" i="4"/>
  <c r="AL32" i="4"/>
  <c r="AL33" i="4"/>
  <c r="AL34" i="4"/>
  <c r="AL35" i="4"/>
  <c r="AL24" i="4"/>
  <c r="AI52" i="4"/>
  <c r="AA52" i="4" s="1"/>
  <c r="AK52" i="4"/>
  <c r="AF52" i="4"/>
  <c r="AG52" i="4"/>
  <c r="AJ52" i="4"/>
  <c r="AI53" i="4"/>
  <c r="AK53" i="4"/>
  <c r="AF53" i="4"/>
  <c r="AG53" i="4"/>
  <c r="AJ53" i="4"/>
  <c r="AI54" i="4"/>
  <c r="AK54" i="4"/>
  <c r="AF54" i="4"/>
  <c r="AG54" i="4"/>
  <c r="AJ54" i="4"/>
  <c r="AI55" i="4"/>
  <c r="AK55" i="4"/>
  <c r="AF55" i="4"/>
  <c r="AG55" i="4"/>
  <c r="AJ55" i="4"/>
  <c r="AI56" i="4"/>
  <c r="AK56" i="4"/>
  <c r="AF56" i="4"/>
  <c r="AG56" i="4"/>
  <c r="AJ56" i="4"/>
  <c r="AI57" i="4"/>
  <c r="AA57" i="4" s="1"/>
  <c r="AK57" i="4"/>
  <c r="AF57" i="4"/>
  <c r="AG57" i="4"/>
  <c r="AJ57" i="4"/>
  <c r="AI45" i="4"/>
  <c r="AF45" i="4"/>
  <c r="AG45" i="4"/>
  <c r="AJ45" i="4"/>
  <c r="AK45" i="4"/>
  <c r="AI46" i="4"/>
  <c r="AA46" i="4" s="1"/>
  <c r="AF46" i="4"/>
  <c r="AG46" i="4"/>
  <c r="AJ46" i="4"/>
  <c r="AK46" i="4"/>
  <c r="AI47" i="4"/>
  <c r="AF47" i="4"/>
  <c r="AG47" i="4"/>
  <c r="AJ47" i="4"/>
  <c r="AK47" i="4"/>
  <c r="AF23" i="4"/>
  <c r="AK4" i="4"/>
  <c r="AK23" i="4"/>
  <c r="AJ23" i="4"/>
  <c r="AI23" i="4"/>
  <c r="AG23" i="4"/>
  <c r="AI34" i="4"/>
  <c r="AJ34" i="4"/>
  <c r="AF34" i="4"/>
  <c r="AG34" i="4"/>
  <c r="AK34" i="4"/>
  <c r="AI35" i="4"/>
  <c r="AA35" i="4" s="1"/>
  <c r="AJ35" i="4"/>
  <c r="AF35" i="4"/>
  <c r="AG35" i="4"/>
  <c r="AK35" i="4"/>
  <c r="AB59" i="4" l="1"/>
  <c r="AA59" i="4"/>
  <c r="AA58" i="4"/>
  <c r="AB58" i="4"/>
  <c r="AA54" i="4"/>
  <c r="AB54" i="4"/>
  <c r="AB53" i="4"/>
  <c r="AA53" i="4"/>
  <c r="AB56" i="4"/>
  <c r="AA56" i="4"/>
  <c r="AA55" i="4"/>
  <c r="AB55" i="4"/>
  <c r="AB52" i="4"/>
  <c r="AB57" i="4"/>
  <c r="AA47" i="4"/>
  <c r="AB47" i="4"/>
  <c r="AA45" i="4"/>
  <c r="AB45" i="4"/>
  <c r="AB46" i="4"/>
  <c r="AB35" i="4"/>
  <c r="AA34" i="4"/>
  <c r="AB34" i="4"/>
  <c r="AF22" i="4"/>
  <c r="AG22" i="4"/>
  <c r="AJ22" i="4"/>
  <c r="AK22" i="4"/>
  <c r="AF24" i="4"/>
  <c r="AG24" i="4"/>
  <c r="AK24" i="4"/>
  <c r="AF25" i="4"/>
  <c r="AG25" i="4"/>
  <c r="AK25" i="4"/>
  <c r="AF26" i="4"/>
  <c r="AG26" i="4"/>
  <c r="AK26" i="4"/>
  <c r="AF27" i="4"/>
  <c r="AG27" i="4"/>
  <c r="AK27" i="4"/>
  <c r="AF28" i="4"/>
  <c r="AG28" i="4"/>
  <c r="AK28" i="4"/>
  <c r="AF29" i="4"/>
  <c r="AG29" i="4"/>
  <c r="AK29" i="4"/>
  <c r="AF30" i="4"/>
  <c r="AG30" i="4"/>
  <c r="AK30" i="4"/>
  <c r="AF31" i="4"/>
  <c r="AG31" i="4"/>
  <c r="AK31" i="4"/>
  <c r="AF32" i="4"/>
  <c r="AG32" i="4"/>
  <c r="AK32" i="4"/>
  <c r="AF33" i="4"/>
  <c r="AG33" i="4"/>
  <c r="AK33" i="4"/>
  <c r="AF36" i="4"/>
  <c r="AG36" i="4"/>
  <c r="AJ36" i="4"/>
  <c r="AK36" i="4"/>
  <c r="AF37" i="4"/>
  <c r="AG37" i="4"/>
  <c r="AJ37" i="4"/>
  <c r="AK37" i="4"/>
  <c r="AF38" i="4"/>
  <c r="AG38" i="4"/>
  <c r="AJ38" i="4"/>
  <c r="AK38" i="4"/>
  <c r="AF39" i="4"/>
  <c r="AG39" i="4"/>
  <c r="AJ39" i="4"/>
  <c r="AK39" i="4"/>
  <c r="AF40" i="4"/>
  <c r="AG40" i="4"/>
  <c r="AJ40" i="4"/>
  <c r="AK40" i="4"/>
  <c r="AF41" i="4"/>
  <c r="AG41" i="4"/>
  <c r="AJ41" i="4"/>
  <c r="AK41" i="4"/>
  <c r="AF42" i="4"/>
  <c r="AG42" i="4"/>
  <c r="AJ42" i="4"/>
  <c r="AK42" i="4"/>
  <c r="AF43" i="4"/>
  <c r="AG43" i="4"/>
  <c r="AJ43" i="4"/>
  <c r="AK43" i="4"/>
  <c r="AF44" i="4"/>
  <c r="AG44" i="4"/>
  <c r="AJ44" i="4"/>
  <c r="AK44" i="4"/>
  <c r="AF48" i="4"/>
  <c r="AG48" i="4"/>
  <c r="AF49" i="4"/>
  <c r="AG49" i="4"/>
  <c r="AF50" i="4"/>
  <c r="AG50" i="4"/>
  <c r="AF51" i="4"/>
  <c r="AG51" i="4"/>
  <c r="AF60" i="4"/>
  <c r="AG60" i="4"/>
  <c r="AJ60" i="4"/>
  <c r="AK60" i="4"/>
  <c r="AF20" i="4"/>
  <c r="AG20" i="4"/>
  <c r="AJ20" i="4"/>
  <c r="AK20" i="4"/>
  <c r="AJ19" i="4"/>
  <c r="AF3" i="4"/>
  <c r="AG3" i="4"/>
  <c r="AF4" i="4"/>
  <c r="AG4" i="4"/>
  <c r="AF5" i="4"/>
  <c r="AG5" i="4"/>
  <c r="AF6" i="4"/>
  <c r="AG6" i="4"/>
  <c r="AF7" i="4"/>
  <c r="AG7" i="4"/>
  <c r="AF8" i="4"/>
  <c r="AG8" i="4"/>
  <c r="AF9" i="4"/>
  <c r="AG9" i="4"/>
  <c r="AF10" i="4"/>
  <c r="AG10" i="4"/>
  <c r="AF11" i="4"/>
  <c r="AG11" i="4"/>
  <c r="AF12" i="4"/>
  <c r="AG12" i="4"/>
  <c r="AF13" i="4"/>
  <c r="AG13" i="4"/>
  <c r="AF14" i="4"/>
  <c r="AG14" i="4"/>
  <c r="AF15" i="4"/>
  <c r="AG15" i="4"/>
  <c r="AF16" i="4"/>
  <c r="AG16" i="4"/>
  <c r="AF17" i="4"/>
  <c r="AG17" i="4"/>
  <c r="AF18" i="4"/>
  <c r="AG18" i="4"/>
  <c r="AF19" i="4"/>
  <c r="AG19" i="4"/>
  <c r="AJ3" i="4"/>
  <c r="AK3" i="4"/>
  <c r="AJ4" i="4"/>
  <c r="AK5" i="4"/>
  <c r="AK6" i="4"/>
  <c r="AK7" i="4"/>
  <c r="AK8" i="4"/>
  <c r="AK9" i="4"/>
  <c r="AK10" i="4"/>
  <c r="AK11" i="4"/>
  <c r="AK12" i="4"/>
  <c r="AJ13" i="4"/>
  <c r="AK13" i="4"/>
  <c r="AJ14" i="4"/>
  <c r="AK14" i="4"/>
  <c r="AJ15" i="4"/>
  <c r="AK15" i="4"/>
  <c r="AJ16" i="4"/>
  <c r="AK16" i="4"/>
  <c r="AJ17" i="4"/>
  <c r="AK17" i="4"/>
  <c r="AJ18" i="4"/>
  <c r="AK18" i="4"/>
  <c r="AK19" i="4"/>
  <c r="AI3" i="4"/>
  <c r="AB3" i="4" s="1"/>
  <c r="AA3" i="4" l="1"/>
  <c r="AI60" i="4"/>
  <c r="AI49" i="4"/>
  <c r="AJ49" i="4"/>
  <c r="AK49" i="4"/>
  <c r="AI50" i="4"/>
  <c r="AJ50" i="4"/>
  <c r="AK50" i="4"/>
  <c r="AI51" i="4"/>
  <c r="AJ51" i="4"/>
  <c r="AK51" i="4"/>
  <c r="AJ48" i="4"/>
  <c r="AK48" i="4"/>
  <c r="AI48" i="4"/>
  <c r="AI37" i="4"/>
  <c r="AI38" i="4"/>
  <c r="AI39" i="4"/>
  <c r="AI40" i="4"/>
  <c r="AI41" i="4"/>
  <c r="AI42" i="4"/>
  <c r="AI43" i="4"/>
  <c r="AI44" i="4"/>
  <c r="AI36" i="4"/>
  <c r="AI25" i="4"/>
  <c r="AJ25" i="4"/>
  <c r="AI26" i="4"/>
  <c r="AJ26" i="4"/>
  <c r="AI27" i="4"/>
  <c r="AJ27" i="4"/>
  <c r="AI28" i="4"/>
  <c r="AJ28" i="4"/>
  <c r="AI29" i="4"/>
  <c r="AJ29" i="4"/>
  <c r="AI30" i="4"/>
  <c r="AJ30" i="4"/>
  <c r="AI31" i="4"/>
  <c r="AJ31" i="4"/>
  <c r="AI32" i="4"/>
  <c r="AJ32" i="4"/>
  <c r="AI33" i="4"/>
  <c r="AJ33" i="4"/>
  <c r="AJ24" i="4"/>
  <c r="AI6" i="4"/>
  <c r="AJ6" i="4"/>
  <c r="AI7" i="4"/>
  <c r="AJ7" i="4"/>
  <c r="AI8" i="4"/>
  <c r="AJ8" i="4"/>
  <c r="AI9" i="4"/>
  <c r="AJ9" i="4"/>
  <c r="AI10" i="4"/>
  <c r="AJ10" i="4"/>
  <c r="AI11" i="4"/>
  <c r="AJ11" i="4"/>
  <c r="AI12" i="4"/>
  <c r="AJ12" i="4"/>
  <c r="AJ5" i="4"/>
  <c r="AI24" i="4"/>
  <c r="AE22" i="4"/>
  <c r="AE24" i="4"/>
  <c r="AE25" i="4"/>
  <c r="AE26" i="4"/>
  <c r="AE27" i="4"/>
  <c r="AE28" i="4"/>
  <c r="AE29" i="4"/>
  <c r="AE30" i="4"/>
  <c r="AE31" i="4"/>
  <c r="AE32" i="4"/>
  <c r="AE33" i="4"/>
  <c r="AE36" i="4"/>
  <c r="AE37" i="4"/>
  <c r="AE38" i="4"/>
  <c r="AE39" i="4"/>
  <c r="AE40" i="4"/>
  <c r="AE41" i="4"/>
  <c r="AE42" i="4"/>
  <c r="AE43" i="4"/>
  <c r="AE44" i="4"/>
  <c r="AE48" i="4"/>
  <c r="AE49" i="4"/>
  <c r="AE50" i="4"/>
  <c r="AE51" i="4"/>
  <c r="AE60" i="4"/>
  <c r="AE16" i="4"/>
  <c r="AE17" i="4"/>
  <c r="AE18" i="4"/>
  <c r="AE19" i="4"/>
  <c r="AE20" i="4"/>
  <c r="AI14" i="4"/>
  <c r="AI15" i="4"/>
  <c r="AI16" i="4"/>
  <c r="AI17" i="4"/>
  <c r="AI18" i="4"/>
  <c r="AI19" i="4"/>
  <c r="AI20" i="4"/>
  <c r="AI13" i="4"/>
  <c r="AE4" i="4"/>
  <c r="AE5" i="4"/>
  <c r="AE6" i="4"/>
  <c r="AE7" i="4"/>
  <c r="AE8" i="4"/>
  <c r="AE9" i="4"/>
  <c r="AE10" i="4"/>
  <c r="AE11" i="4"/>
  <c r="AE12" i="4"/>
  <c r="AE13" i="4"/>
  <c r="AE14" i="4"/>
  <c r="AE15" i="4"/>
  <c r="AE3" i="4"/>
  <c r="AI5" i="4"/>
  <c r="AI4" i="4"/>
  <c r="AI22" i="4" l="1"/>
  <c r="AB4" i="4"/>
  <c r="AA4" i="4"/>
  <c r="AB5" i="4" l="1"/>
  <c r="AB6" i="4" s="1"/>
  <c r="AB22" i="4"/>
  <c r="AB23" i="4"/>
  <c r="AB24" i="4" s="1"/>
  <c r="AB25" i="4" s="1"/>
  <c r="AA5" i="4"/>
  <c r="AB7" i="4" l="1"/>
  <c r="AB26" i="4"/>
  <c r="AB27" i="4" s="1"/>
  <c r="AA6" i="4"/>
  <c r="AB8" i="4"/>
  <c r="AB28" i="4" l="1"/>
  <c r="AB29" i="4" s="1"/>
  <c r="AB9" i="4"/>
  <c r="AB10" i="4" s="1"/>
  <c r="AA7" i="4"/>
  <c r="AB30" i="4" l="1"/>
  <c r="AB31" i="4" s="1"/>
  <c r="AB11" i="4"/>
  <c r="AA8" i="4"/>
  <c r="AB32" i="4"/>
  <c r="AB12" i="4" l="1"/>
  <c r="AA9" i="4"/>
  <c r="AB33" i="4"/>
  <c r="AB36" i="4" s="1"/>
  <c r="AB13" i="4" l="1"/>
  <c r="AB14" i="4" s="1"/>
  <c r="AA10" i="4"/>
  <c r="AB37" i="4"/>
  <c r="AB15" i="4" l="1"/>
  <c r="AB16" i="4" s="1"/>
  <c r="AB17" i="4" s="1"/>
  <c r="AB18" i="4" s="1"/>
  <c r="AB19" i="4" s="1"/>
  <c r="AA11" i="4"/>
  <c r="AB38" i="4"/>
  <c r="AB39" i="4" s="1"/>
  <c r="AB20" i="4" l="1"/>
  <c r="AB21" i="4" s="1"/>
  <c r="AA12" i="4"/>
  <c r="AB40" i="4"/>
  <c r="AA13" i="4" l="1"/>
  <c r="AB41" i="4"/>
  <c r="AB42" i="4" s="1"/>
  <c r="AB43" i="4" s="1"/>
  <c r="AB44" i="4" s="1"/>
  <c r="AB48" i="4" l="1"/>
  <c r="AB49" i="4" s="1"/>
  <c r="AB50" i="4" s="1"/>
  <c r="AB51" i="4" s="1"/>
  <c r="AB60" i="4" s="1"/>
  <c r="AB61" i="4" s="1"/>
  <c r="AA14" i="4"/>
  <c r="AA15" i="4" l="1"/>
  <c r="AA16" i="4" l="1"/>
  <c r="AA17" i="4" l="1"/>
  <c r="AA18" i="4" l="1"/>
  <c r="AA19" i="4" l="1"/>
  <c r="AA20" i="4" s="1"/>
  <c r="AA21" i="4" s="1"/>
  <c r="AA22" i="4" s="1"/>
  <c r="AA23" i="4" l="1"/>
  <c r="AA24" i="4" l="1"/>
  <c r="AA25" i="4" l="1"/>
  <c r="AA26" i="4" l="1"/>
  <c r="AA27" i="4" l="1"/>
  <c r="AA28" i="4" l="1"/>
  <c r="AA29" i="4" l="1"/>
  <c r="AA30" i="4"/>
  <c r="AA31" i="4" s="1"/>
  <c r="AA32" i="4" s="1"/>
  <c r="AA33" i="4" s="1"/>
  <c r="AA36" i="4" l="1"/>
  <c r="AA37" i="4" l="1"/>
  <c r="AA38" i="4" s="1"/>
  <c r="AA39" i="4" s="1"/>
  <c r="AA40" i="4" s="1"/>
  <c r="AA41" i="4" l="1"/>
  <c r="AA42" i="4" l="1"/>
  <c r="AA43" i="4" l="1"/>
  <c r="AA44" i="4" l="1"/>
  <c r="AA48" i="4" l="1"/>
  <c r="AA49" i="4" l="1"/>
  <c r="AA50" i="4" s="1"/>
  <c r="AA51" i="4" s="1"/>
  <c r="AA60" i="4" s="1"/>
  <c r="AA61" i="4" s="1"/>
  <c r="E26" i="4" l="1"/>
  <c r="E4" i="4"/>
  <c r="L3" i="4"/>
  <c r="C4" i="4"/>
  <c r="F4" i="4"/>
  <c r="E3" i="4"/>
  <c r="J3" i="4"/>
  <c r="I3" i="4"/>
  <c r="G3" i="4"/>
  <c r="F3" i="4"/>
  <c r="L4" i="4"/>
  <c r="B3" i="4"/>
  <c r="H3" i="4"/>
  <c r="K3" i="4"/>
  <c r="E5" i="4"/>
  <c r="K5" i="4"/>
  <c r="F5" i="4"/>
  <c r="H4" i="4"/>
  <c r="K4" i="4"/>
  <c r="I4" i="4"/>
  <c r="D3" i="4"/>
  <c r="C3" i="4"/>
  <c r="G4" i="4"/>
  <c r="B4" i="4"/>
  <c r="J4" i="4"/>
  <c r="J6" i="4"/>
  <c r="D4" i="4"/>
  <c r="B5" i="4"/>
  <c r="D5" i="4"/>
  <c r="L5" i="4"/>
  <c r="I5" i="4"/>
  <c r="C5" i="4"/>
  <c r="J5" i="4"/>
  <c r="H5" i="4"/>
  <c r="G5" i="4"/>
  <c r="H6" i="4"/>
  <c r="B6" i="4"/>
  <c r="L6" i="4"/>
  <c r="G6" i="4"/>
  <c r="K6" i="4"/>
  <c r="E7" i="4"/>
  <c r="F26" i="4"/>
  <c r="F28" i="4"/>
  <c r="F27" i="4"/>
  <c r="L28" i="4"/>
  <c r="C27" i="4"/>
  <c r="B22" i="4"/>
  <c r="C22" i="4"/>
  <c r="K22" i="4"/>
  <c r="I22" i="4"/>
  <c r="G22" i="4"/>
  <c r="J22" i="4"/>
  <c r="E22" i="4"/>
  <c r="F22" i="4"/>
  <c r="D22" i="4"/>
  <c r="D23" i="4"/>
  <c r="J23" i="4"/>
  <c r="B23" i="4"/>
  <c r="E23" i="4"/>
  <c r="L23" i="4"/>
  <c r="H22" i="4"/>
  <c r="H23" i="4"/>
  <c r="G23" i="4"/>
  <c r="I23" i="4"/>
  <c r="K23" i="4"/>
  <c r="G25" i="4"/>
  <c r="L22" i="4"/>
  <c r="F23" i="4"/>
  <c r="B25" i="4"/>
  <c r="C23" i="4"/>
  <c r="D24" i="4"/>
  <c r="E24" i="4"/>
  <c r="G24" i="4"/>
  <c r="L24" i="4"/>
  <c r="F24" i="4"/>
  <c r="F25" i="4"/>
  <c r="B24" i="4"/>
  <c r="C24" i="4"/>
  <c r="L25" i="4"/>
  <c r="I24" i="4"/>
  <c r="J25" i="4"/>
  <c r="C25" i="4"/>
  <c r="H25" i="4"/>
  <c r="E25" i="4"/>
  <c r="K25" i="4"/>
  <c r="I25" i="4"/>
  <c r="D25" i="4"/>
  <c r="J24" i="4"/>
  <c r="H26" i="4"/>
  <c r="K24" i="4"/>
  <c r="H24" i="4"/>
  <c r="D26" i="4"/>
  <c r="G26" i="4"/>
  <c r="B26" i="4"/>
  <c r="C26" i="4"/>
  <c r="J26" i="4"/>
  <c r="K26" i="4"/>
  <c r="G27" i="4"/>
  <c r="I26" i="4"/>
  <c r="J29" i="4"/>
  <c r="K28" i="4"/>
  <c r="L26" i="4"/>
  <c r="J27" i="4"/>
  <c r="L27" i="4"/>
  <c r="I28" i="4"/>
  <c r="K27" i="4"/>
  <c r="J28" i="4"/>
  <c r="D19" i="4"/>
  <c r="C8" i="4"/>
  <c r="E21" i="4"/>
  <c r="D12" i="4"/>
  <c r="D9" i="4"/>
  <c r="C7" i="4"/>
  <c r="C20" i="4"/>
  <c r="D16" i="4"/>
  <c r="D11" i="4"/>
  <c r="E12" i="4"/>
  <c r="D8" i="4"/>
  <c r="C6" i="4"/>
  <c r="G12" i="4"/>
  <c r="C14" i="4"/>
  <c r="C12" i="4"/>
  <c r="D15" i="4"/>
  <c r="D6" i="4"/>
  <c r="I6" i="4"/>
  <c r="C18" i="4"/>
  <c r="B20" i="4"/>
  <c r="L16" i="4"/>
  <c r="L21" i="4"/>
  <c r="B13" i="4"/>
  <c r="C13" i="4"/>
  <c r="J17" i="4"/>
  <c r="G19" i="4"/>
  <c r="I12" i="4"/>
  <c r="G20" i="4"/>
  <c r="H10" i="4"/>
  <c r="B15" i="4"/>
  <c r="D14" i="4"/>
  <c r="D20" i="4"/>
  <c r="K14" i="4"/>
  <c r="J12" i="4"/>
  <c r="G9" i="4"/>
  <c r="F21" i="4"/>
  <c r="E13" i="4"/>
  <c r="I21" i="4"/>
  <c r="K16" i="4"/>
  <c r="I15" i="4"/>
  <c r="C10" i="4"/>
  <c r="D7" i="4"/>
  <c r="L20" i="4"/>
  <c r="K12" i="4"/>
  <c r="E6" i="4"/>
  <c r="C17" i="4"/>
  <c r="J7" i="4"/>
  <c r="E8" i="4"/>
  <c r="B21" i="4"/>
  <c r="G13" i="4"/>
  <c r="F6" i="4"/>
  <c r="I20" i="4"/>
  <c r="F10" i="4"/>
  <c r="E14" i="4"/>
  <c r="E18" i="4"/>
  <c r="J8" i="4"/>
  <c r="K20" i="4"/>
  <c r="G7" i="4"/>
  <c r="C16" i="4"/>
  <c r="D13" i="4"/>
  <c r="E9" i="4"/>
  <c r="J15" i="4"/>
  <c r="L10" i="4"/>
  <c r="L8" i="4"/>
  <c r="H21" i="4"/>
  <c r="B16" i="4"/>
  <c r="J18" i="4"/>
  <c r="C9" i="4"/>
  <c r="D17" i="4"/>
  <c r="K19" i="4"/>
  <c r="B9" i="4"/>
  <c r="F17" i="4"/>
  <c r="L17" i="4"/>
  <c r="D18" i="4"/>
  <c r="I9" i="4"/>
  <c r="G11" i="4"/>
  <c r="H13" i="4"/>
  <c r="G17" i="4"/>
  <c r="B11" i="4"/>
  <c r="H19" i="4"/>
  <c r="K15" i="4"/>
  <c r="F20" i="4"/>
  <c r="B18" i="4"/>
  <c r="H20" i="4"/>
  <c r="K7" i="4"/>
  <c r="B14" i="4"/>
  <c r="I16" i="4"/>
  <c r="L14" i="4"/>
  <c r="B17" i="4"/>
  <c r="L11" i="4"/>
  <c r="F18" i="4"/>
  <c r="L7" i="4"/>
  <c r="G8" i="4"/>
  <c r="H11" i="4"/>
  <c r="E20" i="4"/>
  <c r="I13" i="4"/>
  <c r="I11" i="4"/>
  <c r="H7" i="4"/>
  <c r="L13" i="4"/>
  <c r="J21" i="4"/>
  <c r="H14" i="4"/>
  <c r="K10" i="4"/>
  <c r="F11" i="4"/>
  <c r="F13" i="4"/>
  <c r="K11" i="4"/>
  <c r="I8" i="4"/>
  <c r="F12" i="4"/>
  <c r="C11" i="4"/>
  <c r="G16" i="4"/>
  <c r="E15" i="4"/>
  <c r="D21" i="4"/>
  <c r="I7" i="4"/>
  <c r="E17" i="4"/>
  <c r="H17" i="4"/>
  <c r="F14" i="4"/>
  <c r="I10" i="4"/>
  <c r="L9" i="4"/>
  <c r="E11" i="4"/>
  <c r="G21" i="4"/>
  <c r="J9" i="4"/>
  <c r="I19" i="4"/>
  <c r="E10" i="4"/>
  <c r="G10" i="4"/>
  <c r="K18" i="4"/>
  <c r="G15" i="4"/>
  <c r="L19" i="4"/>
  <c r="F8" i="4"/>
  <c r="H9" i="4"/>
  <c r="B12" i="4"/>
  <c r="F16" i="4"/>
  <c r="C21" i="4"/>
  <c r="E16" i="4"/>
  <c r="H12" i="4"/>
  <c r="J10" i="4"/>
  <c r="B7" i="4"/>
  <c r="H18" i="4"/>
  <c r="D10" i="4"/>
  <c r="K17" i="4"/>
  <c r="B8" i="4"/>
  <c r="J20" i="4"/>
  <c r="I18" i="4"/>
  <c r="F15" i="4"/>
  <c r="C15" i="4"/>
  <c r="J16" i="4"/>
  <c r="G14" i="4"/>
  <c r="H16" i="4"/>
  <c r="C19" i="4"/>
  <c r="E19" i="4"/>
  <c r="I17" i="4"/>
  <c r="F7" i="4"/>
  <c r="J19" i="4"/>
  <c r="K21" i="4"/>
  <c r="J11" i="4"/>
  <c r="K13" i="4"/>
  <c r="J14" i="4"/>
  <c r="J13" i="4"/>
  <c r="F9" i="4"/>
  <c r="K8" i="4"/>
  <c r="K9" i="4"/>
  <c r="H15" i="4"/>
  <c r="I14" i="4"/>
  <c r="L18" i="4"/>
  <c r="H8" i="4"/>
  <c r="B10" i="4"/>
  <c r="G18" i="4"/>
  <c r="F19" i="4"/>
  <c r="L12" i="4"/>
  <c r="B19" i="4"/>
  <c r="L15" i="4"/>
  <c r="B27" i="4"/>
  <c r="G28" i="4"/>
  <c r="H28" i="4"/>
  <c r="C58" i="4"/>
  <c r="F30" i="4"/>
  <c r="K40" i="4"/>
  <c r="E52" i="4"/>
  <c r="B39" i="4"/>
  <c r="F39" i="4"/>
  <c r="D29" i="4"/>
  <c r="K45" i="4"/>
  <c r="G32" i="4"/>
  <c r="I34" i="4"/>
  <c r="J46" i="4"/>
  <c r="J37" i="4"/>
  <c r="E37" i="4"/>
  <c r="E57" i="4"/>
  <c r="C44" i="4"/>
  <c r="B53" i="4"/>
  <c r="B60" i="4"/>
  <c r="K50" i="4"/>
  <c r="I38" i="4"/>
  <c r="C43" i="4"/>
  <c r="E46" i="4"/>
  <c r="I44" i="4"/>
  <c r="K54" i="4"/>
  <c r="L53" i="4"/>
  <c r="H59" i="4"/>
  <c r="H53" i="4"/>
  <c r="E32" i="4"/>
  <c r="B35" i="4"/>
  <c r="C51" i="4"/>
  <c r="H52" i="4"/>
  <c r="C59" i="4"/>
  <c r="B46" i="4"/>
  <c r="D32" i="4"/>
  <c r="B34" i="4"/>
  <c r="H51" i="4"/>
  <c r="K51" i="4"/>
  <c r="K42" i="4"/>
  <c r="I36" i="4"/>
  <c r="K55" i="4"/>
  <c r="G41" i="4"/>
  <c r="F52" i="4"/>
  <c r="D30" i="4"/>
  <c r="K59" i="4"/>
  <c r="K36" i="4"/>
  <c r="H31" i="4"/>
  <c r="F49" i="4"/>
  <c r="H41" i="4"/>
  <c r="C29" i="4"/>
  <c r="J50" i="4"/>
  <c r="H43" i="4"/>
  <c r="K30" i="4"/>
  <c r="F50" i="4"/>
  <c r="C36" i="4"/>
  <c r="E59" i="4"/>
  <c r="E44" i="4"/>
  <c r="G42" i="4"/>
  <c r="B41" i="4"/>
  <c r="F44" i="4"/>
  <c r="L60" i="4"/>
  <c r="I29" i="4"/>
  <c r="H44" i="4"/>
  <c r="B47" i="4"/>
  <c r="C46" i="4"/>
  <c r="D52" i="4"/>
  <c r="C41" i="4"/>
  <c r="C57" i="4"/>
  <c r="E27" i="4"/>
  <c r="D27" i="4"/>
  <c r="E43" i="4"/>
  <c r="J40" i="4"/>
  <c r="G60" i="4"/>
  <c r="H46" i="4"/>
  <c r="C37" i="4"/>
  <c r="C60" i="4"/>
  <c r="F34" i="4"/>
  <c r="J53" i="4"/>
  <c r="B54" i="4"/>
  <c r="E56" i="4"/>
  <c r="G58" i="4"/>
  <c r="B36" i="4"/>
  <c r="E30" i="4"/>
  <c r="B32" i="4"/>
  <c r="K46" i="4"/>
  <c r="J52" i="4"/>
  <c r="C32" i="4"/>
  <c r="B43" i="4"/>
  <c r="I39" i="4"/>
  <c r="L42" i="4"/>
  <c r="K56" i="4"/>
  <c r="D38" i="4"/>
  <c r="E58" i="4"/>
  <c r="I47" i="4"/>
  <c r="B48" i="4"/>
  <c r="B49" i="4"/>
  <c r="D58" i="4"/>
  <c r="E50" i="4"/>
  <c r="K43" i="4"/>
  <c r="J36" i="4"/>
  <c r="F45" i="4"/>
  <c r="J44" i="4"/>
  <c r="I42" i="4"/>
  <c r="B51" i="4"/>
  <c r="G36" i="4"/>
  <c r="D37" i="4"/>
  <c r="C30" i="4"/>
  <c r="F29" i="4"/>
  <c r="E47" i="4"/>
  <c r="B33" i="4"/>
  <c r="J30" i="4"/>
  <c r="J51" i="4"/>
  <c r="J60" i="4"/>
  <c r="B50" i="4"/>
  <c r="E28" i="4"/>
  <c r="E49" i="4"/>
  <c r="E54" i="4"/>
  <c r="F31" i="4"/>
  <c r="B55" i="4"/>
  <c r="G44" i="4"/>
  <c r="E38" i="4"/>
  <c r="C54" i="4"/>
  <c r="B59" i="4"/>
  <c r="I52" i="4"/>
  <c r="G39" i="4"/>
  <c r="I58" i="4"/>
  <c r="G51" i="4"/>
  <c r="J57" i="4"/>
  <c r="E61" i="4"/>
  <c r="L30" i="4"/>
  <c r="H38" i="4"/>
  <c r="G40" i="4"/>
  <c r="C34" i="4"/>
  <c r="F33" i="4"/>
  <c r="D43" i="4"/>
  <c r="L50" i="4"/>
  <c r="I27" i="4"/>
  <c r="H58" i="4"/>
  <c r="I43" i="4"/>
  <c r="H45" i="4"/>
  <c r="E45" i="4"/>
  <c r="H37" i="4"/>
  <c r="K38" i="4"/>
  <c r="G37" i="4"/>
  <c r="I56" i="4"/>
  <c r="B30" i="4"/>
  <c r="F58" i="4"/>
  <c r="C35" i="4"/>
  <c r="F37" i="4"/>
  <c r="H56" i="4"/>
  <c r="C38" i="4"/>
  <c r="G31" i="4"/>
  <c r="K49" i="4"/>
  <c r="E55" i="4"/>
  <c r="F48" i="4"/>
  <c r="C52" i="4"/>
  <c r="E36" i="4"/>
  <c r="L57" i="4"/>
  <c r="J41" i="4"/>
  <c r="E51" i="4"/>
  <c r="J56" i="4"/>
  <c r="E48" i="4"/>
  <c r="H27" i="4"/>
  <c r="J58" i="4"/>
  <c r="G46" i="4"/>
  <c r="J35" i="4"/>
  <c r="I49" i="4"/>
  <c r="D35" i="4"/>
  <c r="F55" i="4"/>
  <c r="C40" i="4"/>
  <c r="H48" i="4"/>
  <c r="C50" i="4"/>
  <c r="I55" i="4"/>
  <c r="L48" i="4"/>
  <c r="I50" i="4"/>
  <c r="B58" i="4"/>
  <c r="C28" i="4"/>
  <c r="I53" i="4"/>
  <c r="D41" i="4"/>
  <c r="L47" i="4"/>
  <c r="F46" i="4"/>
  <c r="D40" i="4"/>
  <c r="F54" i="4"/>
  <c r="J38" i="4"/>
  <c r="D50" i="4"/>
  <c r="B29" i="4"/>
  <c r="L51" i="4"/>
  <c r="G52" i="4"/>
  <c r="L59" i="4"/>
  <c r="I33" i="4"/>
  <c r="E39" i="4"/>
  <c r="D28" i="4"/>
  <c r="J54" i="4"/>
  <c r="I32" i="4"/>
  <c r="C31" i="4"/>
  <c r="F59" i="4"/>
  <c r="B45" i="4"/>
  <c r="J47" i="4"/>
  <c r="K61" i="4"/>
  <c r="K34" i="4"/>
  <c r="G50" i="4"/>
  <c r="C49" i="4"/>
  <c r="E60" i="4"/>
  <c r="L45" i="4"/>
  <c r="C56" i="4"/>
  <c r="H36" i="4"/>
  <c r="J55" i="4"/>
  <c r="L49" i="4"/>
  <c r="G49" i="4"/>
  <c r="L37" i="4"/>
  <c r="D57" i="4"/>
  <c r="G47" i="4"/>
  <c r="D42" i="4"/>
  <c r="K58" i="4"/>
  <c r="I54" i="4"/>
  <c r="H50" i="4"/>
  <c r="B28" i="4"/>
  <c r="D31" i="4"/>
  <c r="B56" i="4"/>
  <c r="F35" i="4"/>
  <c r="H34" i="4"/>
  <c r="J34" i="4"/>
  <c r="H32" i="4"/>
  <c r="L44" i="4"/>
  <c r="D44" i="4"/>
  <c r="C33" i="4"/>
  <c r="D39" i="4"/>
  <c r="G35" i="4"/>
  <c r="C45" i="4"/>
  <c r="D59" i="4"/>
  <c r="F56" i="4"/>
  <c r="E31" i="4"/>
  <c r="H35" i="4"/>
  <c r="L46" i="4"/>
  <c r="I59" i="4"/>
  <c r="K47" i="4"/>
  <c r="L58" i="4"/>
  <c r="G57" i="4"/>
  <c r="B61" i="4"/>
  <c r="F53" i="4"/>
  <c r="L39" i="4"/>
  <c r="D61" i="4"/>
  <c r="D55" i="4"/>
  <c r="F57" i="4"/>
  <c r="L41" i="4"/>
  <c r="G61" i="4"/>
  <c r="D36" i="4"/>
  <c r="J42" i="4"/>
  <c r="D34" i="4"/>
  <c r="F61" i="4"/>
  <c r="J33" i="4"/>
  <c r="H57" i="4"/>
  <c r="D47" i="4"/>
  <c r="C53" i="4"/>
  <c r="B57" i="4"/>
  <c r="L40" i="4"/>
  <c r="D33" i="4"/>
  <c r="E29" i="4"/>
  <c r="E33" i="4"/>
  <c r="K53" i="4"/>
  <c r="H30" i="4"/>
  <c r="G48" i="4"/>
  <c r="B37" i="4"/>
  <c r="H42" i="4"/>
  <c r="H33" i="4"/>
  <c r="E53" i="4"/>
  <c r="L56" i="4"/>
  <c r="I30" i="4"/>
  <c r="F38" i="4"/>
  <c r="H60" i="4"/>
  <c r="J32" i="4"/>
  <c r="L29" i="4"/>
  <c r="F42" i="4"/>
  <c r="C48" i="4"/>
  <c r="G30" i="4"/>
  <c r="B44" i="4"/>
  <c r="L43" i="4"/>
  <c r="B40" i="4"/>
  <c r="I41" i="4"/>
  <c r="F36" i="4"/>
  <c r="D48" i="4"/>
  <c r="J61" i="4"/>
  <c r="I60" i="4"/>
  <c r="K48" i="4"/>
  <c r="B52" i="4"/>
  <c r="G34" i="4"/>
  <c r="F47" i="4"/>
  <c r="I37" i="4"/>
  <c r="L54" i="4"/>
  <c r="G59" i="4"/>
  <c r="K33" i="4"/>
  <c r="I51" i="4"/>
  <c r="K29" i="4"/>
  <c r="C39" i="4"/>
  <c r="E41" i="4"/>
  <c r="L38" i="4"/>
  <c r="C61" i="4"/>
  <c r="G55" i="4"/>
  <c r="K32" i="4"/>
  <c r="K41" i="4"/>
  <c r="F51" i="4"/>
  <c r="C42" i="4"/>
  <c r="D56" i="4"/>
  <c r="L35" i="4"/>
  <c r="L34" i="4"/>
  <c r="I31" i="4"/>
  <c r="F32" i="4"/>
  <c r="H47" i="4"/>
  <c r="L55" i="4"/>
  <c r="J39" i="4"/>
  <c r="B42" i="4"/>
  <c r="B38" i="4"/>
  <c r="J59" i="4"/>
  <c r="D45" i="4"/>
  <c r="J43" i="4"/>
  <c r="H39" i="4"/>
  <c r="L52" i="4"/>
  <c r="K52" i="4"/>
  <c r="I45" i="4"/>
  <c r="G56" i="4"/>
  <c r="E34" i="4"/>
  <c r="E42" i="4"/>
  <c r="C47" i="4"/>
  <c r="K44" i="4"/>
  <c r="E40" i="4"/>
  <c r="D60" i="4"/>
  <c r="D54" i="4"/>
  <c r="D51" i="4"/>
  <c r="G33" i="4"/>
  <c r="G45" i="4"/>
  <c r="K39" i="4"/>
  <c r="K35" i="4"/>
  <c r="J49" i="4"/>
  <c r="J45" i="4"/>
  <c r="E35" i="4"/>
  <c r="K57" i="4"/>
  <c r="L33" i="4"/>
  <c r="H54" i="4"/>
  <c r="D46" i="4"/>
  <c r="K31" i="4"/>
  <c r="F60" i="4"/>
  <c r="I35" i="4"/>
  <c r="G54" i="4"/>
  <c r="F41" i="4"/>
  <c r="D53" i="4"/>
  <c r="H49" i="4"/>
  <c r="I48" i="4"/>
  <c r="L31" i="4"/>
  <c r="J31" i="4"/>
  <c r="H61" i="4"/>
  <c r="G53" i="4"/>
  <c r="L61" i="4"/>
  <c r="K60" i="4"/>
  <c r="G38" i="4"/>
  <c r="G43" i="4"/>
  <c r="J48" i="4"/>
  <c r="I61" i="4"/>
  <c r="L32" i="4"/>
  <c r="G29" i="4"/>
  <c r="H29" i="4"/>
  <c r="I46" i="4"/>
  <c r="H55" i="4"/>
  <c r="I57" i="4"/>
  <c r="H40" i="4"/>
  <c r="K37" i="4"/>
  <c r="D49" i="4"/>
  <c r="F43" i="4"/>
  <c r="C55" i="4"/>
  <c r="L36" i="4"/>
  <c r="B31" i="4"/>
  <c r="I40" i="4"/>
  <c r="F40" i="4"/>
</calcChain>
</file>

<file path=xl/sharedStrings.xml><?xml version="1.0" encoding="utf-8"?>
<sst xmlns="http://schemas.openxmlformats.org/spreadsheetml/2006/main" count="331" uniqueCount="155">
  <si>
    <t>氏名</t>
    <rPh sb="0" eb="2">
      <t>シメイ</t>
    </rPh>
    <phoneticPr fontId="1"/>
  </si>
  <si>
    <t>学年</t>
    <rPh sb="0" eb="2">
      <t>ガクネン</t>
    </rPh>
    <phoneticPr fontId="1"/>
  </si>
  <si>
    <t>選手</t>
    <rPh sb="0" eb="2">
      <t>センシュ</t>
    </rPh>
    <phoneticPr fontId="1"/>
  </si>
  <si>
    <t>保護者</t>
    <rPh sb="0" eb="3">
      <t>ホゴシャ</t>
    </rPh>
    <phoneticPr fontId="1"/>
  </si>
  <si>
    <t>№</t>
    <phoneticPr fontId="1"/>
  </si>
  <si>
    <t>アドバイザー</t>
    <phoneticPr fontId="1"/>
  </si>
  <si>
    <t>学校情報</t>
    <rPh sb="0" eb="2">
      <t>ガッコウ</t>
    </rPh>
    <rPh sb="2" eb="4">
      <t>ジョウホウ</t>
    </rPh>
    <phoneticPr fontId="1"/>
  </si>
  <si>
    <t>学校名略称</t>
    <rPh sb="0" eb="3">
      <t>ガッコウメイ</t>
    </rPh>
    <rPh sb="3" eb="5">
      <t>リャクショウ</t>
    </rPh>
    <phoneticPr fontId="1"/>
  </si>
  <si>
    <t>学校名</t>
    <rPh sb="0" eb="3">
      <t>ガッコウメイ</t>
    </rPh>
    <phoneticPr fontId="1"/>
  </si>
  <si>
    <t>学校所在地</t>
    <rPh sb="0" eb="2">
      <t>ガッコウ</t>
    </rPh>
    <rPh sb="2" eb="5">
      <t>ショザイチ</t>
    </rPh>
    <phoneticPr fontId="1"/>
  </si>
  <si>
    <t>ＴＥＬ</t>
    <phoneticPr fontId="1"/>
  </si>
  <si>
    <t>ＦＡＸ</t>
    <phoneticPr fontId="1"/>
  </si>
  <si>
    <t>学校長名</t>
    <rPh sb="0" eb="3">
      <t>ガッコウチョウ</t>
    </rPh>
    <rPh sb="3" eb="4">
      <t>メイ</t>
    </rPh>
    <phoneticPr fontId="1"/>
  </si>
  <si>
    <t>種別</t>
    <rPh sb="0" eb="2">
      <t>シュベツ</t>
    </rPh>
    <phoneticPr fontId="1"/>
  </si>
  <si>
    <t>記載責任者</t>
    <rPh sb="0" eb="2">
      <t>キサイ</t>
    </rPh>
    <rPh sb="2" eb="5">
      <t>セキニンシャ</t>
    </rPh>
    <phoneticPr fontId="1"/>
  </si>
  <si>
    <t>外部指導者</t>
    <rPh sb="0" eb="2">
      <t>ガイブ</t>
    </rPh>
    <rPh sb="2" eb="5">
      <t>シドウシャ</t>
    </rPh>
    <phoneticPr fontId="1"/>
  </si>
  <si>
    <t>教職員</t>
    <rPh sb="0" eb="3">
      <t>キョウショクイン</t>
    </rPh>
    <phoneticPr fontId="1"/>
  </si>
  <si>
    <t>部活動指導員</t>
    <rPh sb="0" eb="3">
      <t>ブカツドウ</t>
    </rPh>
    <rPh sb="3" eb="6">
      <t>シドウイン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</si>
  <si>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</si>
  <si>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</si>
  <si>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学校№</t>
    <rPh sb="0" eb="2">
      <t>ガッコウ</t>
    </rPh>
    <phoneticPr fontId="1"/>
  </si>
  <si>
    <t>各日№</t>
    <rPh sb="0" eb="1">
      <t>カク</t>
    </rPh>
    <rPh sb="1" eb="2">
      <t>ジツ</t>
    </rPh>
    <phoneticPr fontId="1"/>
  </si>
  <si>
    <t>入力例</t>
    <rPh sb="0" eb="3">
      <t>ニュウリョクレイ</t>
    </rPh>
    <phoneticPr fontId="1"/>
  </si>
  <si>
    <t>ブロック</t>
    <phoneticPr fontId="1"/>
  </si>
  <si>
    <t>監督</t>
    <rPh sb="0" eb="1">
      <t>カン</t>
    </rPh>
    <rPh sb="1" eb="2">
      <t>トク</t>
    </rPh>
    <phoneticPr fontId="1"/>
  </si>
  <si>
    <t>第５２回 全国中学校卓球大会 男子 来場者届</t>
    <rPh sb="0" eb="1">
      <t>ダイ</t>
    </rPh>
    <rPh sb="3" eb="4">
      <t>カイ</t>
    </rPh>
    <rPh sb="5" eb="7">
      <t>ゼンコク</t>
    </rPh>
    <rPh sb="7" eb="9">
      <t>チュウガク</t>
    </rPh>
    <rPh sb="9" eb="10">
      <t>コウ</t>
    </rPh>
    <rPh sb="10" eb="12">
      <t>タッキュウ</t>
    </rPh>
    <rPh sb="12" eb="14">
      <t>タイカイ</t>
    </rPh>
    <rPh sb="15" eb="17">
      <t>ダンシ</t>
    </rPh>
    <rPh sb="18" eb="21">
      <t>ライジョウシャ</t>
    </rPh>
    <rPh sb="21" eb="22">
      <t>トド</t>
    </rPh>
    <phoneticPr fontId="1"/>
  </si>
  <si>
    <t>練習パートナー</t>
    <rPh sb="0" eb="2">
      <t>レンシュウ</t>
    </rPh>
    <phoneticPr fontId="1"/>
  </si>
  <si>
    <t>重複</t>
    <rPh sb="0" eb="2">
      <t>チョウフク</t>
    </rPh>
    <phoneticPr fontId="1"/>
  </si>
  <si>
    <t>北海道</t>
  </si>
  <si>
    <t>北海道</t>
    <rPh sb="0" eb="3">
      <t>ホッカイドウ</t>
    </rPh>
    <phoneticPr fontId="1"/>
  </si>
  <si>
    <t>東北</t>
    <rPh sb="0" eb="2">
      <t>トウホク</t>
    </rPh>
    <phoneticPr fontId="1"/>
  </si>
  <si>
    <t>関東</t>
    <rPh sb="0" eb="2">
      <t>カントウ</t>
    </rPh>
    <phoneticPr fontId="1"/>
  </si>
  <si>
    <t>北信越</t>
    <rPh sb="0" eb="3">
      <t>ホクシンエツ</t>
    </rPh>
    <phoneticPr fontId="1"/>
  </si>
  <si>
    <t>東海</t>
    <rPh sb="0" eb="2">
      <t>トウカイ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</si>
  <si>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</si>
  <si>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</si>
  <si>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</si>
  <si>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</si>
  <si>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校長</t>
    <rPh sb="0" eb="2">
      <t>コウチョウ</t>
    </rPh>
    <phoneticPr fontId="1"/>
  </si>
  <si>
    <t>都道府県名</t>
    <rPh sb="0" eb="4">
      <t>トドウフケン</t>
    </rPh>
    <rPh sb="4" eb="5">
      <t>メイ</t>
    </rPh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</si>
  <si>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</si>
  <si>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</si>
  <si>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</si>
  <si>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</si>
  <si>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</si>
  <si>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</si>
  <si>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</si>
  <si>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</si>
  <si>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</si>
  <si>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</si>
  <si>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</si>
  <si>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</si>
  <si>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</si>
  <si>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</si>
  <si>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</si>
  <si>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</si>
  <si>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</si>
  <si>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</si>
  <si>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</si>
  <si>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</si>
  <si>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</si>
  <si>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</si>
  <si>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</si>
  <si>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</si>
  <si>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</si>
  <si>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長崎県</t>
  </si>
  <si>
    <t>熊本県</t>
  </si>
  <si>
    <t>大分県</t>
  </si>
  <si>
    <t>宮崎県</t>
  </si>
  <si>
    <t>鹿児島県</t>
  </si>
  <si>
    <t>沖縄県</t>
  </si>
  <si>
    <t>なし</t>
    <phoneticPr fontId="1"/>
  </si>
  <si>
    <t>郵便番号</t>
    <rPh sb="0" eb="2">
      <t>ユウビン</t>
    </rPh>
    <rPh sb="2" eb="4">
      <t>バンゴウ</t>
    </rPh>
    <phoneticPr fontId="1"/>
  </si>
  <si>
    <t>※ハイフンを入れて入力</t>
    <rPh sb="6" eb="7">
      <t>イ</t>
    </rPh>
    <rPh sb="9" eb="11">
      <t>ニュウリョク</t>
    </rPh>
    <phoneticPr fontId="1"/>
  </si>
  <si>
    <t>外部指導者</t>
    <rPh sb="0" eb="2">
      <t>ガイブ</t>
    </rPh>
    <rPh sb="2" eb="5">
      <t>シドウシャ</t>
    </rPh>
    <phoneticPr fontId="1"/>
  </si>
  <si>
    <t>重複</t>
    <rPh sb="0" eb="2">
      <t>チョウフク</t>
    </rPh>
    <phoneticPr fontId="1"/>
  </si>
  <si>
    <t>ブロック</t>
    <phoneticPr fontId="1"/>
  </si>
  <si>
    <t>都道府県</t>
    <rPh sb="0" eb="4">
      <t>トドウフケン</t>
    </rPh>
    <phoneticPr fontId="1"/>
  </si>
  <si>
    <t>学校</t>
    <rPh sb="0" eb="2">
      <t>ガッコウ</t>
    </rPh>
    <phoneticPr fontId="1"/>
  </si>
  <si>
    <t>個人戦と重複する場合は個
人戦の重複欄に番号を入力</t>
    <rPh sb="0" eb="3">
      <t>コジンセン</t>
    </rPh>
    <rPh sb="4" eb="6">
      <t>チョウフク</t>
    </rPh>
    <rPh sb="8" eb="10">
      <t>バアイ</t>
    </rPh>
    <rPh sb="11" eb="12">
      <t>コ</t>
    </rPh>
    <rPh sb="13" eb="14">
      <t>ニン</t>
    </rPh>
    <rPh sb="14" eb="15">
      <t>セン</t>
    </rPh>
    <rPh sb="16" eb="18">
      <t>チョウフク</t>
    </rPh>
    <rPh sb="18" eb="19">
      <t>ラン</t>
    </rPh>
    <rPh sb="20" eb="22">
      <t>バンゴウ</t>
    </rPh>
    <rPh sb="23" eb="25">
      <t>ニュウリョク</t>
    </rPh>
    <phoneticPr fontId="1"/>
  </si>
  <si>
    <t>※プルダウンから選択</t>
    <rPh sb="8" eb="10">
      <t>センタク</t>
    </rPh>
    <phoneticPr fontId="1"/>
  </si>
  <si>
    <t>あり</t>
    <phoneticPr fontId="1"/>
  </si>
  <si>
    <t>監督</t>
  </si>
  <si>
    <t>アドバイザー</t>
  </si>
  <si>
    <t>選手1</t>
  </si>
  <si>
    <t>選手2</t>
  </si>
  <si>
    <t>選手3</t>
  </si>
  <si>
    <t>選手4</t>
  </si>
  <si>
    <t>選手5</t>
  </si>
  <si>
    <t>選手6</t>
  </si>
  <si>
    <t>選手7</t>
  </si>
  <si>
    <t>選手8</t>
  </si>
  <si>
    <t>保護者1</t>
  </si>
  <si>
    <t>保護者2</t>
  </si>
  <si>
    <t>保護者3</t>
  </si>
  <si>
    <t>保護者4</t>
  </si>
  <si>
    <t>保護者5</t>
  </si>
  <si>
    <t>保護者6</t>
  </si>
  <si>
    <t>保護者7</t>
  </si>
  <si>
    <t>保護者8</t>
  </si>
  <si>
    <t>団体</t>
    <rPh sb="0" eb="2">
      <t>ダンタイ</t>
    </rPh>
    <phoneticPr fontId="1"/>
  </si>
  <si>
    <t>引率外部指導者</t>
    <rPh sb="0" eb="2">
      <t>インソツ</t>
    </rPh>
    <rPh sb="2" eb="4">
      <t>ガイブ</t>
    </rPh>
    <rPh sb="4" eb="7">
      <t>シドウシャ</t>
    </rPh>
    <phoneticPr fontId="1"/>
  </si>
  <si>
    <t>選手9</t>
  </si>
  <si>
    <t>選手10</t>
  </si>
  <si>
    <t>選手11</t>
  </si>
  <si>
    <t>選手12</t>
  </si>
  <si>
    <t>保護者9</t>
  </si>
  <si>
    <t>保護者10</t>
  </si>
  <si>
    <t>保護者11</t>
  </si>
  <si>
    <t>保護者12</t>
  </si>
  <si>
    <t>アドバイザー1</t>
  </si>
  <si>
    <t>アドバイザー2</t>
  </si>
  <si>
    <t>アドバイザー3</t>
  </si>
  <si>
    <t>アドバイザー4</t>
  </si>
  <si>
    <t>アドバイザー5</t>
  </si>
  <si>
    <t>アドバイザー6</t>
  </si>
  <si>
    <t>アドバイザー7</t>
  </si>
  <si>
    <t>アドバイザー8</t>
  </si>
  <si>
    <t>アドバイザー9</t>
  </si>
  <si>
    <t>アドバイザー10</t>
  </si>
  <si>
    <t>アドバイザー11</t>
  </si>
  <si>
    <t>アドバイザー12</t>
  </si>
  <si>
    <t>個人</t>
    <rPh sb="0" eb="2">
      <t>コジン</t>
    </rPh>
    <phoneticPr fontId="1"/>
  </si>
  <si>
    <t>団体・個人</t>
    <rPh sb="3" eb="5">
      <t>コジン</t>
    </rPh>
    <phoneticPr fontId="1"/>
  </si>
  <si>
    <t>身分</t>
    <rPh sb="0" eb="2">
      <t>ミブン</t>
    </rPh>
    <phoneticPr fontId="1"/>
  </si>
  <si>
    <t>※ＩＤ表示に使用（例：○○中）</t>
    <rPh sb="3" eb="5">
      <t>ヒョウジ</t>
    </rPh>
    <rPh sb="6" eb="8">
      <t>シヨウ</t>
    </rPh>
    <rPh sb="9" eb="10">
      <t>レイ</t>
    </rPh>
    <rPh sb="13" eb="14">
      <t>チュウ</t>
    </rPh>
    <phoneticPr fontId="1"/>
  </si>
  <si>
    <t>※自動入力（生徒：なし，それ以外：あり）</t>
    <rPh sb="1" eb="3">
      <t>ジドウ</t>
    </rPh>
    <rPh sb="3" eb="5">
      <t>ニュウリョク</t>
    </rPh>
    <rPh sb="6" eb="8">
      <t>セイト</t>
    </rPh>
    <rPh sb="14" eb="16">
      <t>イガイ</t>
    </rPh>
    <phoneticPr fontId="1"/>
  </si>
  <si>
    <t>団 体 戦</t>
    <rPh sb="0" eb="1">
      <t>ダン</t>
    </rPh>
    <rPh sb="2" eb="3">
      <t>カラダ</t>
    </rPh>
    <rPh sb="4" eb="5">
      <t>セン</t>
    </rPh>
    <phoneticPr fontId="1"/>
  </si>
  <si>
    <t>個 人 戦</t>
    <rPh sb="0" eb="1">
      <t>コ</t>
    </rPh>
    <rPh sb="2" eb="3">
      <t>ヒト</t>
    </rPh>
    <rPh sb="4" eb="5">
      <t>セン</t>
    </rPh>
    <phoneticPr fontId="1"/>
  </si>
  <si>
    <r>
      <rPr>
        <sz val="10"/>
        <color theme="1"/>
        <rFont val="ＭＳ 明朝"/>
        <family val="1"/>
        <charset val="128"/>
      </rPr>
      <t>練習パートナー</t>
    </r>
    <r>
      <rPr>
        <sz val="11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（出場選手数が奇数で，
必要な場合のみ）</t>
    </r>
    <rPh sb="0" eb="2">
      <t>レンシュウ</t>
    </rPh>
    <rPh sb="20" eb="22">
      <t>ヒツヨウ</t>
    </rPh>
    <phoneticPr fontId="1"/>
  </si>
  <si>
    <r>
      <t xml:space="preserve">引率者としての外部指導者名
</t>
    </r>
    <r>
      <rPr>
        <sz val="8"/>
        <color theme="1"/>
        <rFont val="ＭＳ 明朝"/>
        <family val="1"/>
        <charset val="128"/>
      </rPr>
      <t>（外部指導者が引率する場合のみ入力）</t>
    </r>
    <rPh sb="0" eb="3">
      <t>インソツシャ</t>
    </rPh>
    <rPh sb="7" eb="9">
      <t>ガイブ</t>
    </rPh>
    <rPh sb="9" eb="12">
      <t>シドウシャ</t>
    </rPh>
    <rPh sb="12" eb="13">
      <t>メイ</t>
    </rPh>
    <phoneticPr fontId="1"/>
  </si>
  <si>
    <t>※入力した場合，監督欄は空欄</t>
    <rPh sb="1" eb="3">
      <t>ニュウリョク</t>
    </rPh>
    <rPh sb="5" eb="7">
      <t>バアイ</t>
    </rPh>
    <rPh sb="8" eb="10">
      <t>カントク</t>
    </rPh>
    <rPh sb="10" eb="11">
      <t>ラン</t>
    </rPh>
    <rPh sb="12" eb="14">
      <t>クウラン</t>
    </rPh>
    <phoneticPr fontId="1"/>
  </si>
  <si>
    <t>※同校の生徒，登録した監督・アドバイザーのみ</t>
    <rPh sb="1" eb="3">
      <t>ドウコウ</t>
    </rPh>
    <rPh sb="4" eb="6">
      <t>セイト</t>
    </rPh>
    <phoneticPr fontId="1"/>
  </si>
  <si>
    <r>
      <t>学校関係者</t>
    </r>
    <r>
      <rPr>
        <sz val="8"/>
        <color theme="1"/>
        <rFont val="ＭＳ 明朝"/>
        <family val="1"/>
        <charset val="128"/>
      </rPr>
      <t>（管理職）</t>
    </r>
    <rPh sb="0" eb="2">
      <t>ガッコウ</t>
    </rPh>
    <rPh sb="2" eb="5">
      <t>カンケイシャ</t>
    </rPh>
    <rPh sb="6" eb="9">
      <t>カンリショク</t>
    </rPh>
    <phoneticPr fontId="1"/>
  </si>
  <si>
    <t>同校の生徒</t>
    <rPh sb="0" eb="2">
      <t>ドウコウ</t>
    </rPh>
    <rPh sb="3" eb="5">
      <t>セイト</t>
    </rPh>
    <phoneticPr fontId="1"/>
  </si>
  <si>
    <t>学校関係者</t>
    <phoneticPr fontId="1"/>
  </si>
  <si>
    <t>学校関係者</t>
    <rPh sb="0" eb="2">
      <t>ガッコウ</t>
    </rPh>
    <rPh sb="2" eb="5">
      <t>カンケイシャ</t>
    </rPh>
    <phoneticPr fontId="1"/>
  </si>
  <si>
    <t>山梨県</t>
    <phoneticPr fontId="1"/>
  </si>
  <si>
    <t>長野県</t>
    <phoneticPr fontId="1"/>
  </si>
  <si>
    <t>岐阜県</t>
    <phoneticPr fontId="1"/>
  </si>
  <si>
    <t>静岡県</t>
    <phoneticPr fontId="1"/>
  </si>
  <si>
    <t>愛知県</t>
    <phoneticPr fontId="1"/>
  </si>
  <si>
    <t>三重県</t>
    <phoneticPr fontId="1"/>
  </si>
  <si>
    <t>滋賀県</t>
    <phoneticPr fontId="1"/>
  </si>
  <si>
    <t>京都府</t>
    <phoneticPr fontId="1"/>
  </si>
  <si>
    <t>大阪府</t>
    <phoneticPr fontId="1"/>
  </si>
  <si>
    <t>徳島県</t>
    <phoneticPr fontId="1"/>
  </si>
  <si>
    <t>香川県</t>
    <phoneticPr fontId="1"/>
  </si>
  <si>
    <t>愛媛県</t>
    <phoneticPr fontId="1"/>
  </si>
  <si>
    <t>高知県</t>
    <phoneticPr fontId="1"/>
  </si>
  <si>
    <t>福岡県</t>
    <phoneticPr fontId="1"/>
  </si>
  <si>
    <t>佐賀県</t>
    <phoneticPr fontId="1"/>
  </si>
  <si>
    <t>送付先</t>
    <rPh sb="0" eb="3">
      <t>ソウフサキ</t>
    </rPh>
    <phoneticPr fontId="1"/>
  </si>
  <si>
    <t>zenchu52takkyu.tochigi@gmail.com</t>
    <phoneticPr fontId="1"/>
  </si>
  <si>
    <t>8月18日（水）17：00〆切</t>
    <rPh sb="1" eb="2">
      <t>ツキ</t>
    </rPh>
    <rPh sb="4" eb="5">
      <t>ヒ</t>
    </rPh>
    <rPh sb="6" eb="7">
      <t>ミズ</t>
    </rPh>
    <rPh sb="13" eb="15">
      <t>シメキリ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</si>
</sst>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0"/>
      <name val="ＭＳ ゴシック"/>
      <family val="3"/>
      <charset val="128"/>
    </font>
    <font>
      <sz val="9"/>
      <color theme="1"/>
      <name val="ＭＳ 明朝"/>
      <family val="1"/>
      <charset val="128"/>
    </font>
    <font>
      <b/>
      <sz val="11"/>
      <color theme="0"/>
      <name val="ＭＳ 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9"/>
      <color theme="0"/>
      <name val="游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16"/>
      <color theme="0"/>
      <name val="ＭＳ ゴシック"/>
      <family val="3"/>
      <charset val="128"/>
    </font>
    <font>
      <b/>
      <sz val="16"/>
      <color rgb="FFFFFF00"/>
      <name val="ＭＳ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vertical="top" wrapText="1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9" fillId="9" borderId="1" xfId="0" applyFont="1" applyFill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9" fillId="8" borderId="1" xfId="0" applyFont="1" applyFill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2" fillId="0" borderId="13" xfId="0" applyFont="1" applyBorder="1">
      <alignment vertical="center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>
      <alignment vertical="center"/>
    </xf>
    <xf numFmtId="0" fontId="12" fillId="0" borderId="8" xfId="0" applyFont="1" applyBorder="1">
      <alignment vertical="center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0" fontId="7" fillId="0" borderId="0" xfId="0" applyFont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Border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4" borderId="21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 applyProtection="1">
      <alignment horizontal="center" vertical="center"/>
    </xf>
    <xf numFmtId="0" fontId="14" fillId="0" borderId="6" xfId="0" applyFont="1" applyBorder="1">
      <alignment vertical="center"/>
    </xf>
    <xf numFmtId="0" fontId="14" fillId="0" borderId="8" xfId="0" applyFont="1" applyBorder="1">
      <alignment vertical="center"/>
    </xf>
    <xf numFmtId="0" fontId="13" fillId="0" borderId="0" xfId="0" applyFont="1" applyFill="1" applyBorder="1" applyAlignment="1">
      <alignment horizontal="center" vertical="center" textRotation="255" shrinkToFit="1"/>
    </xf>
    <xf numFmtId="49" fontId="7" fillId="0" borderId="0" xfId="0" applyNumberFormat="1" applyFont="1" applyFill="1" applyBorder="1" applyAlignment="1">
      <alignment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14" fillId="0" borderId="0" xfId="0" applyFont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Fill="1" applyBorder="1" applyAlignment="1" applyProtection="1">
      <alignment horizontal="center" vertical="center" shrinkToFit="1"/>
      <protection locked="0"/>
    </xf>
    <xf numFmtId="0" fontId="5" fillId="4" borderId="2" xfId="0" applyFont="1" applyFill="1" applyBorder="1" applyAlignment="1">
      <alignment horizontal="center" vertical="center" wrapText="1" shrinkToFit="1"/>
    </xf>
    <xf numFmtId="0" fontId="5" fillId="4" borderId="4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5" fillId="10" borderId="9" xfId="0" applyFont="1" applyFill="1" applyBorder="1" applyAlignment="1">
      <alignment horizontal="center" vertical="center"/>
    </xf>
    <xf numFmtId="0" fontId="15" fillId="10" borderId="10" xfId="0" applyFont="1" applyFill="1" applyBorder="1" applyAlignment="1">
      <alignment horizontal="center" vertical="center"/>
    </xf>
    <xf numFmtId="0" fontId="15" fillId="10" borderId="11" xfId="0" applyFont="1" applyFill="1" applyBorder="1" applyAlignment="1">
      <alignment horizontal="center" vertical="center"/>
    </xf>
    <xf numFmtId="0" fontId="15" fillId="10" borderId="12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shrinkToFit="1"/>
    </xf>
    <xf numFmtId="0" fontId="5" fillId="4" borderId="15" xfId="0" applyFont="1" applyFill="1" applyBorder="1" applyAlignment="1">
      <alignment horizontal="center" vertical="center" shrinkToFit="1"/>
    </xf>
    <xf numFmtId="0" fontId="5" fillId="4" borderId="16" xfId="0" applyFont="1" applyFill="1" applyBorder="1" applyAlignment="1">
      <alignment horizontal="center" vertical="center" shrinkToFit="1"/>
    </xf>
    <xf numFmtId="0" fontId="5" fillId="4" borderId="17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center" vertical="center" shrinkToFit="1"/>
    </xf>
    <xf numFmtId="0" fontId="13" fillId="4" borderId="19" xfId="0" applyFont="1" applyFill="1" applyBorder="1" applyAlignment="1">
      <alignment horizontal="center" vertical="center" textRotation="255" wrapText="1" shrinkToFit="1"/>
    </xf>
    <xf numFmtId="0" fontId="13" fillId="4" borderId="20" xfId="0" applyFont="1" applyFill="1" applyBorder="1" applyAlignment="1">
      <alignment horizontal="center" vertical="center" textRotation="255" shrinkToFit="1"/>
    </xf>
    <xf numFmtId="0" fontId="13" fillId="4" borderId="21" xfId="0" applyFont="1" applyFill="1" applyBorder="1" applyAlignment="1">
      <alignment horizontal="center" vertical="center" textRotation="255" shrinkToFit="1"/>
    </xf>
    <xf numFmtId="0" fontId="8" fillId="5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56" fontId="16" fillId="11" borderId="25" xfId="0" applyNumberFormat="1" applyFont="1" applyFill="1" applyBorder="1" applyAlignment="1">
      <alignment horizontal="center" vertical="center"/>
    </xf>
    <xf numFmtId="0" fontId="16" fillId="11" borderId="26" xfId="0" applyFont="1" applyFill="1" applyBorder="1" applyAlignment="1">
      <alignment horizontal="center" vertical="center"/>
    </xf>
    <xf numFmtId="0" fontId="16" fillId="11" borderId="27" xfId="0" applyFont="1" applyFill="1" applyBorder="1" applyAlignment="1">
      <alignment horizontal="center" vertical="center"/>
    </xf>
    <xf numFmtId="0" fontId="16" fillId="11" borderId="22" xfId="0" applyFont="1" applyFill="1" applyBorder="1" applyAlignment="1">
      <alignment horizontal="center" vertical="center"/>
    </xf>
    <xf numFmtId="0" fontId="16" fillId="11" borderId="23" xfId="0" applyFont="1" applyFill="1" applyBorder="1" applyAlignment="1">
      <alignment horizontal="center" vertical="center"/>
    </xf>
    <xf numFmtId="0" fontId="16" fillId="11" borderId="24" xfId="0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FFD5D5"/>
      <color rgb="FFFFBDBD"/>
      <color rgb="FFFF6969"/>
      <color rgb="FFFF8F8F"/>
      <color rgb="FFFF85C2"/>
      <color rgb="FFFFD9EC"/>
      <color rgb="FFFFB7B7"/>
      <color rgb="FFFF6DFF"/>
      <color rgb="FFFFD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</xdr:colOff>
      <xdr:row>7</xdr:row>
      <xdr:rowOff>0</xdr:rowOff>
    </xdr:from>
    <xdr:to>
      <xdr:col>22</xdr:col>
      <xdr:colOff>190500</xdr:colOff>
      <xdr:row>52</xdr:row>
      <xdr:rowOff>24145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32B138CD-C9BB-4DB3-A7AA-767217A47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1" y="350520"/>
          <a:ext cx="4991099" cy="8025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251460</xdr:colOff>
      <xdr:row>4</xdr:row>
      <xdr:rowOff>83820</xdr:rowOff>
    </xdr:from>
    <xdr:to>
      <xdr:col>14</xdr:col>
      <xdr:colOff>548640</xdr:colOff>
      <xdr:row>54</xdr:row>
      <xdr:rowOff>68580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6DD94EFB-1645-4CB0-B018-E86FB0D397DA}"/>
            </a:ext>
          </a:extLst>
        </xdr:cNvPr>
        <xdr:cNvSpPr/>
      </xdr:nvSpPr>
      <xdr:spPr>
        <a:xfrm>
          <a:off x="6423660" y="784860"/>
          <a:ext cx="1173480" cy="8862060"/>
        </a:xfrm>
        <a:prstGeom prst="roundRect">
          <a:avLst/>
        </a:prstGeom>
        <a:solidFill>
          <a:srgbClr val="FFFF00"/>
        </a:solidFill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氏名の姓と名の間には，空白（スペース）を入れてください。</a:t>
          </a:r>
          <a:endParaRPr kumimoji="1" lang="en-US" altLang="ja-JP" sz="2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申込書に名前がある人しか入館できません。ご注意ください。</a:t>
          </a:r>
          <a:endParaRPr kumimoji="1" lang="en-US" altLang="ja-JP" sz="24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220980</xdr:colOff>
      <xdr:row>40</xdr:row>
      <xdr:rowOff>30480</xdr:rowOff>
    </xdr:from>
    <xdr:to>
      <xdr:col>18</xdr:col>
      <xdr:colOff>99060</xdr:colOff>
      <xdr:row>44</xdr:row>
      <xdr:rowOff>83820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D271E89E-60F4-4FD4-9C6F-E08A214DE81C}"/>
            </a:ext>
          </a:extLst>
        </xdr:cNvPr>
        <xdr:cNvCxnSpPr/>
      </xdr:nvCxnSpPr>
      <xdr:spPr>
        <a:xfrm flipH="1" flipV="1">
          <a:off x="9326880" y="6164580"/>
          <a:ext cx="563880" cy="86868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243840</xdr:colOff>
      <xdr:row>40</xdr:row>
      <xdr:rowOff>38100</xdr:rowOff>
    </xdr:from>
    <xdr:to>
      <xdr:col>19</xdr:col>
      <xdr:colOff>495300</xdr:colOff>
      <xdr:row>44</xdr:row>
      <xdr:rowOff>76200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DB9D11C5-1B84-424F-947C-3EDEAE7AFCDF}"/>
            </a:ext>
          </a:extLst>
        </xdr:cNvPr>
        <xdr:cNvCxnSpPr/>
      </xdr:nvCxnSpPr>
      <xdr:spPr>
        <a:xfrm flipH="1" flipV="1">
          <a:off x="10721340" y="6172200"/>
          <a:ext cx="251460" cy="85344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304800</xdr:colOff>
      <xdr:row>40</xdr:row>
      <xdr:rowOff>38100</xdr:rowOff>
    </xdr:from>
    <xdr:to>
      <xdr:col>22</xdr:col>
      <xdr:colOff>30480</xdr:colOff>
      <xdr:row>45</xdr:row>
      <xdr:rowOff>76200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FDECB218-DF24-4C80-91DC-D118BB64F2F8}"/>
            </a:ext>
          </a:extLst>
        </xdr:cNvPr>
        <xdr:cNvCxnSpPr/>
      </xdr:nvCxnSpPr>
      <xdr:spPr>
        <a:xfrm flipV="1">
          <a:off x="12153900" y="6172200"/>
          <a:ext cx="411480" cy="102870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358140</xdr:colOff>
      <xdr:row>43</xdr:row>
      <xdr:rowOff>114300</xdr:rowOff>
    </xdr:from>
    <xdr:to>
      <xdr:col>22</xdr:col>
      <xdr:colOff>205740</xdr:colOff>
      <xdr:row>48</xdr:row>
      <xdr:rowOff>53340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D2ED6398-AB94-4092-890A-696571E43D7E}"/>
            </a:ext>
          </a:extLst>
        </xdr:cNvPr>
        <xdr:cNvSpPr/>
      </xdr:nvSpPr>
      <xdr:spPr>
        <a:xfrm>
          <a:off x="8092440" y="6888480"/>
          <a:ext cx="4648200" cy="815340"/>
        </a:xfrm>
        <a:prstGeom prst="wedgeRectCallout">
          <a:avLst>
            <a:gd name="adj1" fmla="val -16336"/>
            <a:gd name="adj2" fmla="val -557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団体戦と重複する場合は，プルダウンから番号を選択してください。（団体戦の名簿№と同じ数字）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重複しない場合は，「なし」を選択してください。</a:t>
          </a:r>
        </a:p>
      </xdr:txBody>
    </xdr:sp>
    <xdr:clientData/>
  </xdr:twoCellAnchor>
  <xdr:twoCellAnchor>
    <xdr:from>
      <xdr:col>18</xdr:col>
      <xdr:colOff>541020</xdr:colOff>
      <xdr:row>32</xdr:row>
      <xdr:rowOff>137160</xdr:rowOff>
    </xdr:from>
    <xdr:to>
      <xdr:col>19</xdr:col>
      <xdr:colOff>670560</xdr:colOff>
      <xdr:row>35</xdr:row>
      <xdr:rowOff>121920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4F146B6B-AF5B-4EEB-901F-F328D6D98F61}"/>
            </a:ext>
          </a:extLst>
        </xdr:cNvPr>
        <xdr:cNvCxnSpPr/>
      </xdr:nvCxnSpPr>
      <xdr:spPr>
        <a:xfrm flipH="1">
          <a:off x="10332720" y="4869180"/>
          <a:ext cx="815340" cy="51054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586740</xdr:colOff>
      <xdr:row>29</xdr:row>
      <xdr:rowOff>114300</xdr:rowOff>
    </xdr:from>
    <xdr:to>
      <xdr:col>24</xdr:col>
      <xdr:colOff>83820</xdr:colOff>
      <xdr:row>34</xdr:row>
      <xdr:rowOff>53340</xdr:rowOff>
    </xdr:to>
    <xdr:sp macro="" textlink="">
      <xdr:nvSpPr>
        <xdr:cNvPr id="16" name="吹き出し: 四角形 15">
          <a:extLst>
            <a:ext uri="{FF2B5EF4-FFF2-40B4-BE49-F238E27FC236}">
              <a16:creationId xmlns:a16="http://schemas.microsoft.com/office/drawing/2014/main" id="{A220D52F-5EC0-4A8E-9838-99995BBD749B}"/>
            </a:ext>
          </a:extLst>
        </xdr:cNvPr>
        <xdr:cNvSpPr/>
      </xdr:nvSpPr>
      <xdr:spPr>
        <a:xfrm>
          <a:off x="11064240" y="4320540"/>
          <a:ext cx="2926080" cy="815340"/>
        </a:xfrm>
        <a:prstGeom prst="wedgeRectCallout">
          <a:avLst>
            <a:gd name="adj1" fmla="val -16336"/>
            <a:gd name="adj2" fmla="val -557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団体戦と重複する場合は「あり」，重複しない場合は「なし」を選択してください。</a:t>
          </a:r>
        </a:p>
      </xdr:txBody>
    </xdr:sp>
    <xdr:clientData/>
  </xdr:twoCellAnchor>
  <xdr:twoCellAnchor>
    <xdr:from>
      <xdr:col>18</xdr:col>
      <xdr:colOff>548640</xdr:colOff>
      <xdr:row>51</xdr:row>
      <xdr:rowOff>99060</xdr:rowOff>
    </xdr:from>
    <xdr:to>
      <xdr:col>19</xdr:col>
      <xdr:colOff>426720</xdr:colOff>
      <xdr:row>56</xdr:row>
      <xdr:rowOff>91440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AC65A1C4-1DBB-4C7C-B4CA-D26F2BDBA793}"/>
            </a:ext>
          </a:extLst>
        </xdr:cNvPr>
        <xdr:cNvCxnSpPr/>
      </xdr:nvCxnSpPr>
      <xdr:spPr>
        <a:xfrm flipH="1" flipV="1">
          <a:off x="10340340" y="8275320"/>
          <a:ext cx="563880" cy="86868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594360</xdr:colOff>
      <xdr:row>49</xdr:row>
      <xdr:rowOff>160020</xdr:rowOff>
    </xdr:from>
    <xdr:to>
      <xdr:col>19</xdr:col>
      <xdr:colOff>472440</xdr:colOff>
      <xdr:row>54</xdr:row>
      <xdr:rowOff>152400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605B9768-2E03-46DB-BF9B-ED59F34DDE95}"/>
            </a:ext>
          </a:extLst>
        </xdr:cNvPr>
        <xdr:cNvCxnSpPr/>
      </xdr:nvCxnSpPr>
      <xdr:spPr>
        <a:xfrm flipH="1" flipV="1">
          <a:off x="10386060" y="7985760"/>
          <a:ext cx="563880" cy="86868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472440</xdr:colOff>
      <xdr:row>53</xdr:row>
      <xdr:rowOff>76200</xdr:rowOff>
    </xdr:from>
    <xdr:to>
      <xdr:col>22</xdr:col>
      <xdr:colOff>655320</xdr:colOff>
      <xdr:row>58</xdr:row>
      <xdr:rowOff>15240</xdr:rowOff>
    </xdr:to>
    <xdr:sp macro="" textlink="">
      <xdr:nvSpPr>
        <xdr:cNvPr id="19" name="吹き出し: 四角形 18">
          <a:extLst>
            <a:ext uri="{FF2B5EF4-FFF2-40B4-BE49-F238E27FC236}">
              <a16:creationId xmlns:a16="http://schemas.microsoft.com/office/drawing/2014/main" id="{C78775DE-AF3A-41E7-9A08-291DD3F7CCDE}"/>
            </a:ext>
          </a:extLst>
        </xdr:cNvPr>
        <xdr:cNvSpPr/>
      </xdr:nvSpPr>
      <xdr:spPr>
        <a:xfrm>
          <a:off x="10264140" y="8602980"/>
          <a:ext cx="2926080" cy="815340"/>
        </a:xfrm>
        <a:prstGeom prst="wedgeRectCallout">
          <a:avLst>
            <a:gd name="adj1" fmla="val -16336"/>
            <a:gd name="adj2" fmla="val -557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団体戦と重複する場合は「あり」，重複しない場合は「なし」を選択してください。</a:t>
          </a:r>
        </a:p>
      </xdr:txBody>
    </xdr:sp>
    <xdr:clientData/>
  </xdr:twoCellAnchor>
  <xdr:twoCellAnchor>
    <xdr:from>
      <xdr:col>18</xdr:col>
      <xdr:colOff>541020</xdr:colOff>
      <xdr:row>23</xdr:row>
      <xdr:rowOff>160020</xdr:rowOff>
    </xdr:from>
    <xdr:to>
      <xdr:col>19</xdr:col>
      <xdr:colOff>670560</xdr:colOff>
      <xdr:row>26</xdr:row>
      <xdr:rowOff>144780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73EE57D8-6417-47D1-A2F0-18B7D59768AF}"/>
            </a:ext>
          </a:extLst>
        </xdr:cNvPr>
        <xdr:cNvCxnSpPr/>
      </xdr:nvCxnSpPr>
      <xdr:spPr>
        <a:xfrm flipH="1">
          <a:off x="10332720" y="3314700"/>
          <a:ext cx="815340" cy="51054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609600</xdr:colOff>
      <xdr:row>25</xdr:row>
      <xdr:rowOff>152400</xdr:rowOff>
    </xdr:from>
    <xdr:to>
      <xdr:col>20</xdr:col>
      <xdr:colOff>30480</xdr:colOff>
      <xdr:row>40</xdr:row>
      <xdr:rowOff>38100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E119F7D3-B25C-44FC-B094-42627C624AE9}"/>
            </a:ext>
          </a:extLst>
        </xdr:cNvPr>
        <xdr:cNvCxnSpPr/>
      </xdr:nvCxnSpPr>
      <xdr:spPr>
        <a:xfrm flipH="1">
          <a:off x="10401300" y="3657600"/>
          <a:ext cx="792480" cy="251460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586740</xdr:colOff>
      <xdr:row>20</xdr:row>
      <xdr:rowOff>137160</xdr:rowOff>
    </xdr:from>
    <xdr:to>
      <xdr:col>24</xdr:col>
      <xdr:colOff>83820</xdr:colOff>
      <xdr:row>27</xdr:row>
      <xdr:rowOff>30480</xdr:rowOff>
    </xdr:to>
    <xdr:sp macro="" textlink="">
      <xdr:nvSpPr>
        <xdr:cNvPr id="14" name="吹き出し: 四角形 13">
          <a:extLst>
            <a:ext uri="{FF2B5EF4-FFF2-40B4-BE49-F238E27FC236}">
              <a16:creationId xmlns:a16="http://schemas.microsoft.com/office/drawing/2014/main" id="{63A3B11A-33B6-46ED-900C-668B71CABD5B}"/>
            </a:ext>
          </a:extLst>
        </xdr:cNvPr>
        <xdr:cNvSpPr/>
      </xdr:nvSpPr>
      <xdr:spPr>
        <a:xfrm>
          <a:off x="11064240" y="2766060"/>
          <a:ext cx="2926080" cy="1120140"/>
        </a:xfrm>
        <a:prstGeom prst="wedgeRectCallout">
          <a:avLst>
            <a:gd name="adj1" fmla="val -16336"/>
            <a:gd name="adj2" fmla="val -557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保護者が選手数に満たない場合，上からつめて入力してください。（選手の番号と対応させないでください。）</a:t>
          </a:r>
        </a:p>
      </xdr:txBody>
    </xdr:sp>
    <xdr:clientData/>
  </xdr:twoCellAnchor>
  <xdr:twoCellAnchor>
    <xdr:from>
      <xdr:col>20</xdr:col>
      <xdr:colOff>617220</xdr:colOff>
      <xdr:row>39</xdr:row>
      <xdr:rowOff>30480</xdr:rowOff>
    </xdr:from>
    <xdr:to>
      <xdr:col>22</xdr:col>
      <xdr:colOff>441960</xdr:colOff>
      <xdr:row>39</xdr:row>
      <xdr:rowOff>167640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81116A08-ECBB-453B-8F64-590ABE47E2B1}"/>
            </a:ext>
          </a:extLst>
        </xdr:cNvPr>
        <xdr:cNvCxnSpPr/>
      </xdr:nvCxnSpPr>
      <xdr:spPr>
        <a:xfrm flipH="1">
          <a:off x="11780520" y="5989320"/>
          <a:ext cx="1196340" cy="13716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358140</xdr:colOff>
      <xdr:row>36</xdr:row>
      <xdr:rowOff>7620</xdr:rowOff>
    </xdr:from>
    <xdr:to>
      <xdr:col>26</xdr:col>
      <xdr:colOff>541020</xdr:colOff>
      <xdr:row>41</xdr:row>
      <xdr:rowOff>251460</xdr:rowOff>
    </xdr:to>
    <xdr:sp macro="" textlink="">
      <xdr:nvSpPr>
        <xdr:cNvPr id="21" name="吹き出し: 四角形 20">
          <a:extLst>
            <a:ext uri="{FF2B5EF4-FFF2-40B4-BE49-F238E27FC236}">
              <a16:creationId xmlns:a16="http://schemas.microsoft.com/office/drawing/2014/main" id="{858A2F2D-5C15-43A6-8A25-35F050501EE4}"/>
            </a:ext>
          </a:extLst>
        </xdr:cNvPr>
        <xdr:cNvSpPr/>
      </xdr:nvSpPr>
      <xdr:spPr>
        <a:xfrm>
          <a:off x="12893040" y="5440680"/>
          <a:ext cx="2926080" cy="1120140"/>
        </a:xfrm>
        <a:prstGeom prst="wedgeRectCallout">
          <a:avLst>
            <a:gd name="adj1" fmla="val -16336"/>
            <a:gd name="adj2" fmla="val -557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アドバイザーが選手数に満たない場合，上からつめて入力してください。（選手の番号と対応させないでください。）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CAD94-A160-4D54-9DAF-8E80314ABF89}">
  <sheetPr>
    <pageSetUpPr fitToPage="1"/>
  </sheetPr>
  <dimension ref="B1:AG58"/>
  <sheetViews>
    <sheetView tabSelected="1" workbookViewId="0">
      <selection activeCell="D6" sqref="D6:G6"/>
    </sheetView>
  </sheetViews>
  <sheetFormatPr defaultColWidth="9" defaultRowHeight="13.8" customHeight="1" x14ac:dyDescent="0.45"/>
  <cols>
    <col min="1" max="1" width="0.19921875" style="1" customWidth="1"/>
    <col min="2" max="2" width="3.09765625" style="1" customWidth="1"/>
    <col min="3" max="3" width="15" style="1" customWidth="1"/>
    <col min="4" max="5" width="4.3984375" style="1" customWidth="1"/>
    <col min="6" max="6" width="3.09765625" style="1" customWidth="1"/>
    <col min="7" max="7" width="15" style="1" customWidth="1"/>
    <col min="8" max="8" width="4.3984375" style="1" customWidth="1"/>
    <col min="9" max="9" width="3.09765625" style="1" customWidth="1"/>
    <col min="10" max="10" width="15" style="1" customWidth="1"/>
    <col min="11" max="11" width="8.69921875" style="1" customWidth="1"/>
    <col min="12" max="12" width="4.3984375" style="1" customWidth="1"/>
    <col min="13" max="13" width="0.19921875" style="1" customWidth="1"/>
    <col min="14" max="14" width="11.5" style="5" customWidth="1"/>
    <col min="15" max="15" width="9" style="15"/>
    <col min="16" max="22" width="9" style="35"/>
    <col min="23" max="23" width="9" style="15"/>
    <col min="24" max="33" width="9" style="5"/>
    <col min="34" max="16384" width="9" style="1"/>
  </cols>
  <sheetData>
    <row r="1" spans="2:22" ht="13.8" customHeight="1" x14ac:dyDescent="0.45">
      <c r="B1" s="58" t="s">
        <v>25</v>
      </c>
      <c r="C1" s="59"/>
      <c r="D1" s="59"/>
      <c r="E1" s="59"/>
      <c r="F1" s="59"/>
      <c r="G1" s="59"/>
      <c r="H1" s="59"/>
      <c r="I1" s="59"/>
      <c r="J1" s="59"/>
      <c r="K1" s="59"/>
      <c r="L1" s="60"/>
      <c r="N1" s="6"/>
      <c r="P1" s="64" t="s">
        <v>152</v>
      </c>
      <c r="Q1" s="65"/>
      <c r="S1" s="89" t="s">
        <v>154</v>
      </c>
      <c r="T1" s="90"/>
      <c r="U1" s="90"/>
      <c r="V1" s="91"/>
    </row>
    <row r="2" spans="2:22" ht="13.8" customHeight="1" thickBot="1" x14ac:dyDescent="0.5">
      <c r="B2" s="61"/>
      <c r="C2" s="62"/>
      <c r="D2" s="62"/>
      <c r="E2" s="62"/>
      <c r="F2" s="62"/>
      <c r="G2" s="62"/>
      <c r="H2" s="62"/>
      <c r="I2" s="62"/>
      <c r="J2" s="62"/>
      <c r="K2" s="62"/>
      <c r="L2" s="63"/>
      <c r="N2" s="6"/>
      <c r="P2" s="66"/>
      <c r="Q2" s="67"/>
      <c r="S2" s="92"/>
      <c r="T2" s="93"/>
      <c r="U2" s="93"/>
      <c r="V2" s="94"/>
    </row>
    <row r="3" spans="2:22" ht="13.8" customHeight="1" x14ac:dyDescent="0.45">
      <c r="O3" s="16"/>
      <c r="P3" s="95" t="s">
        <v>153</v>
      </c>
      <c r="Q3" s="95"/>
      <c r="R3" s="95"/>
      <c r="S3" s="95"/>
      <c r="T3" s="95"/>
      <c r="U3" s="95"/>
      <c r="V3" s="95"/>
    </row>
    <row r="4" spans="2:22" ht="13.8" customHeight="1" x14ac:dyDescent="0.45">
      <c r="B4" s="68" t="s">
        <v>6</v>
      </c>
      <c r="C4" s="69"/>
      <c r="D4" s="17"/>
      <c r="E4" s="18"/>
      <c r="F4" s="18"/>
      <c r="G4" s="18"/>
      <c r="H4" s="19"/>
      <c r="I4" s="19"/>
      <c r="J4" s="19"/>
      <c r="K4" s="19"/>
      <c r="L4" s="19"/>
      <c r="M4" s="3"/>
      <c r="P4" s="95"/>
      <c r="Q4" s="95"/>
      <c r="R4" s="95"/>
      <c r="S4" s="95"/>
      <c r="T4" s="95"/>
      <c r="U4" s="95"/>
      <c r="V4" s="95"/>
    </row>
    <row r="5" spans="2:22" ht="13.8" customHeight="1" thickBot="1" x14ac:dyDescent="0.5">
      <c r="B5" s="42" t="s">
        <v>23</v>
      </c>
      <c r="C5" s="43"/>
      <c r="D5" s="44"/>
      <c r="E5" s="45"/>
      <c r="F5" s="45"/>
      <c r="G5" s="45"/>
      <c r="H5" s="24" t="s">
        <v>80</v>
      </c>
      <c r="I5" s="21"/>
      <c r="K5" s="21"/>
      <c r="L5" s="21"/>
    </row>
    <row r="6" spans="2:22" ht="13.8" customHeight="1" x14ac:dyDescent="0.45">
      <c r="B6" s="42" t="s">
        <v>39</v>
      </c>
      <c r="C6" s="43"/>
      <c r="D6" s="44"/>
      <c r="E6" s="45"/>
      <c r="F6" s="45"/>
      <c r="G6" s="45"/>
      <c r="H6" s="24" t="s">
        <v>80</v>
      </c>
      <c r="I6" s="21"/>
      <c r="K6" s="21"/>
      <c r="L6" s="21"/>
      <c r="P6" s="64" t="s">
        <v>22</v>
      </c>
      <c r="Q6" s="65"/>
    </row>
    <row r="7" spans="2:22" ht="13.8" customHeight="1" thickBot="1" x14ac:dyDescent="0.5">
      <c r="B7" s="42" t="s">
        <v>8</v>
      </c>
      <c r="C7" s="43"/>
      <c r="D7" s="44"/>
      <c r="E7" s="45"/>
      <c r="F7" s="45"/>
      <c r="G7" s="45"/>
      <c r="H7" s="20"/>
      <c r="I7" s="21"/>
      <c r="K7" s="21"/>
      <c r="L7" s="21"/>
      <c r="P7" s="66"/>
      <c r="Q7" s="67"/>
    </row>
    <row r="8" spans="2:22" ht="13.8" customHeight="1" x14ac:dyDescent="0.45">
      <c r="B8" s="42" t="s">
        <v>7</v>
      </c>
      <c r="C8" s="43"/>
      <c r="D8" s="44"/>
      <c r="E8" s="45"/>
      <c r="F8" s="45"/>
      <c r="G8" s="45"/>
      <c r="H8" s="23" t="s">
        <v>125</v>
      </c>
      <c r="I8" s="21"/>
      <c r="K8" s="21"/>
      <c r="L8" s="21"/>
      <c r="P8" s="36"/>
    </row>
    <row r="9" spans="2:22" ht="13.8" customHeight="1" x14ac:dyDescent="0.45">
      <c r="B9" s="42" t="s">
        <v>72</v>
      </c>
      <c r="C9" s="43"/>
      <c r="D9" s="55"/>
      <c r="E9" s="56"/>
      <c r="F9" s="56"/>
      <c r="G9" s="57"/>
      <c r="H9" s="24" t="s">
        <v>73</v>
      </c>
      <c r="I9" s="21"/>
      <c r="K9" s="21"/>
      <c r="L9" s="21"/>
    </row>
    <row r="10" spans="2:22" ht="13.8" customHeight="1" x14ac:dyDescent="0.45">
      <c r="B10" s="42" t="s">
        <v>9</v>
      </c>
      <c r="C10" s="43"/>
      <c r="D10" s="44"/>
      <c r="E10" s="45"/>
      <c r="F10" s="45"/>
      <c r="G10" s="45"/>
      <c r="H10" s="23"/>
      <c r="I10" s="21"/>
      <c r="K10" s="21"/>
      <c r="L10" s="21"/>
    </row>
    <row r="11" spans="2:22" ht="13.8" customHeight="1" x14ac:dyDescent="0.45">
      <c r="B11" s="42" t="s">
        <v>10</v>
      </c>
      <c r="C11" s="43"/>
      <c r="D11" s="55"/>
      <c r="E11" s="56"/>
      <c r="F11" s="56"/>
      <c r="G11" s="56"/>
      <c r="H11" s="24" t="s">
        <v>73</v>
      </c>
      <c r="I11" s="22"/>
      <c r="K11" s="22"/>
      <c r="L11" s="22"/>
      <c r="P11" s="35" t="s">
        <v>29</v>
      </c>
      <c r="R11" s="35" t="s">
        <v>28</v>
      </c>
    </row>
    <row r="12" spans="2:22" ht="13.8" customHeight="1" x14ac:dyDescent="0.45">
      <c r="B12" s="42" t="s">
        <v>11</v>
      </c>
      <c r="C12" s="43"/>
      <c r="D12" s="55"/>
      <c r="E12" s="56"/>
      <c r="F12" s="56"/>
      <c r="G12" s="56"/>
      <c r="H12" s="24" t="s">
        <v>73</v>
      </c>
      <c r="I12" s="22"/>
      <c r="K12" s="22"/>
      <c r="L12" s="22"/>
      <c r="P12" s="35" t="s">
        <v>30</v>
      </c>
      <c r="R12" s="35" t="s">
        <v>40</v>
      </c>
    </row>
    <row r="13" spans="2:22" ht="13.8" customHeight="1" x14ac:dyDescent="0.45">
      <c r="B13" s="42" t="s">
        <v>12</v>
      </c>
      <c r="C13" s="43"/>
      <c r="D13" s="44"/>
      <c r="E13" s="45"/>
      <c r="F13" s="45"/>
      <c r="G13" s="45"/>
      <c r="H13" s="20"/>
      <c r="I13" s="21"/>
      <c r="K13" s="21"/>
      <c r="L13" s="21"/>
      <c r="P13" s="35" t="s">
        <v>31</v>
      </c>
      <c r="R13" s="35" t="s">
        <v>41</v>
      </c>
    </row>
    <row r="14" spans="2:22" ht="13.8" customHeight="1" x14ac:dyDescent="0.45">
      <c r="B14" s="42" t="s">
        <v>14</v>
      </c>
      <c r="C14" s="43"/>
      <c r="D14" s="44"/>
      <c r="E14" s="45"/>
      <c r="F14" s="45"/>
      <c r="G14" s="45"/>
      <c r="H14" s="20"/>
      <c r="I14" s="21"/>
      <c r="K14" s="21"/>
      <c r="L14" s="21"/>
      <c r="P14" s="35" t="s">
        <v>32</v>
      </c>
      <c r="R14" s="35" t="s">
        <v>42</v>
      </c>
    </row>
    <row r="15" spans="2:22" ht="13.8" customHeight="1" x14ac:dyDescent="0.45">
      <c r="G15" s="13"/>
      <c r="H15" s="27"/>
      <c r="I15" s="12"/>
      <c r="P15" s="35" t="s">
        <v>33</v>
      </c>
      <c r="R15" s="35" t="s">
        <v>43</v>
      </c>
    </row>
    <row r="16" spans="2:22" ht="13.8" customHeight="1" x14ac:dyDescent="0.45">
      <c r="B16" s="70" t="s">
        <v>127</v>
      </c>
      <c r="C16" s="71"/>
      <c r="P16" s="35" t="s">
        <v>34</v>
      </c>
      <c r="R16" s="35" t="s">
        <v>44</v>
      </c>
    </row>
    <row r="17" spans="2:18" ht="13.8" customHeight="1" x14ac:dyDescent="0.45">
      <c r="B17" s="48" t="s">
        <v>24</v>
      </c>
      <c r="C17" s="48"/>
      <c r="D17" s="48" t="s">
        <v>0</v>
      </c>
      <c r="E17" s="48"/>
      <c r="F17" s="48"/>
      <c r="G17" s="14"/>
      <c r="H17" s="28"/>
      <c r="P17" s="35" t="s">
        <v>35</v>
      </c>
      <c r="R17" s="35" t="s">
        <v>45</v>
      </c>
    </row>
    <row r="18" spans="2:18" ht="13.8" customHeight="1" x14ac:dyDescent="0.45">
      <c r="B18" s="48"/>
      <c r="C18" s="48"/>
      <c r="D18" s="48" t="s">
        <v>13</v>
      </c>
      <c r="E18" s="48"/>
      <c r="F18" s="48"/>
      <c r="G18" s="26"/>
      <c r="H18" s="24" t="s">
        <v>80</v>
      </c>
      <c r="P18" s="35" t="s">
        <v>36</v>
      </c>
      <c r="R18" s="35" t="s">
        <v>46</v>
      </c>
    </row>
    <row r="19" spans="2:18" ht="13.8" customHeight="1" x14ac:dyDescent="0.45">
      <c r="B19" s="75" t="s">
        <v>5</v>
      </c>
      <c r="C19" s="76"/>
      <c r="D19" s="79" t="s">
        <v>0</v>
      </c>
      <c r="E19" s="80"/>
      <c r="F19" s="47"/>
      <c r="G19" s="14"/>
      <c r="H19" s="28"/>
      <c r="P19" s="35" t="s">
        <v>37</v>
      </c>
      <c r="R19" s="35" t="s">
        <v>47</v>
      </c>
    </row>
    <row r="20" spans="2:18" ht="13.8" customHeight="1" x14ac:dyDescent="0.45">
      <c r="B20" s="77"/>
      <c r="C20" s="78"/>
      <c r="D20" s="79" t="s">
        <v>13</v>
      </c>
      <c r="E20" s="80"/>
      <c r="F20" s="76"/>
      <c r="G20" s="29"/>
      <c r="H20" s="24" t="s">
        <v>80</v>
      </c>
      <c r="R20" s="35" t="s">
        <v>48</v>
      </c>
    </row>
    <row r="21" spans="2:18" ht="13.8" customHeight="1" x14ac:dyDescent="0.45">
      <c r="B21" s="79" t="s">
        <v>2</v>
      </c>
      <c r="C21" s="80"/>
      <c r="D21" s="80"/>
      <c r="E21" s="47"/>
      <c r="F21" s="48" t="s">
        <v>3</v>
      </c>
      <c r="G21" s="48"/>
      <c r="H21" s="48"/>
      <c r="R21" s="35" t="s">
        <v>49</v>
      </c>
    </row>
    <row r="22" spans="2:18" ht="13.8" customHeight="1" x14ac:dyDescent="0.45">
      <c r="B22" s="33" t="s">
        <v>4</v>
      </c>
      <c r="C22" s="33" t="s">
        <v>0</v>
      </c>
      <c r="D22" s="33" t="s">
        <v>1</v>
      </c>
      <c r="E22" s="81" t="s">
        <v>79</v>
      </c>
      <c r="F22" s="30" t="s">
        <v>4</v>
      </c>
      <c r="G22" s="30" t="s">
        <v>0</v>
      </c>
      <c r="H22" s="81" t="s">
        <v>79</v>
      </c>
      <c r="R22" s="35" t="s">
        <v>50</v>
      </c>
    </row>
    <row r="23" spans="2:18" ht="13.8" customHeight="1" x14ac:dyDescent="0.45">
      <c r="B23" s="33">
        <v>1</v>
      </c>
      <c r="C23" s="14"/>
      <c r="D23" s="14"/>
      <c r="E23" s="82"/>
      <c r="F23" s="33">
        <v>1</v>
      </c>
      <c r="G23" s="14"/>
      <c r="H23" s="82"/>
      <c r="K23" s="2"/>
      <c r="L23" s="2"/>
      <c r="R23" s="35" t="s">
        <v>51</v>
      </c>
    </row>
    <row r="24" spans="2:18" ht="13.8" customHeight="1" x14ac:dyDescent="0.45">
      <c r="B24" s="33">
        <v>2</v>
      </c>
      <c r="C24" s="14"/>
      <c r="D24" s="14"/>
      <c r="E24" s="82"/>
      <c r="F24" s="33">
        <v>2</v>
      </c>
      <c r="G24" s="14"/>
      <c r="H24" s="82"/>
      <c r="R24" s="35" t="s">
        <v>52</v>
      </c>
    </row>
    <row r="25" spans="2:18" ht="13.8" customHeight="1" x14ac:dyDescent="0.45">
      <c r="B25" s="33">
        <v>3</v>
      </c>
      <c r="C25" s="14"/>
      <c r="D25" s="14"/>
      <c r="E25" s="82"/>
      <c r="F25" s="33">
        <v>3</v>
      </c>
      <c r="G25" s="14"/>
      <c r="H25" s="82"/>
      <c r="P25" s="35" t="s">
        <v>38</v>
      </c>
      <c r="R25" s="35" t="s">
        <v>53</v>
      </c>
    </row>
    <row r="26" spans="2:18" ht="13.8" customHeight="1" x14ac:dyDescent="0.45">
      <c r="B26" s="33">
        <v>4</v>
      </c>
      <c r="C26" s="14"/>
      <c r="D26" s="14"/>
      <c r="E26" s="82"/>
      <c r="F26" s="33">
        <v>4</v>
      </c>
      <c r="G26" s="14"/>
      <c r="H26" s="82"/>
      <c r="P26" s="35" t="s">
        <v>16</v>
      </c>
      <c r="R26" s="35" t="s">
        <v>54</v>
      </c>
    </row>
    <row r="27" spans="2:18" ht="13.8" customHeight="1" x14ac:dyDescent="0.45">
      <c r="B27" s="33">
        <v>5</v>
      </c>
      <c r="C27" s="14"/>
      <c r="D27" s="14"/>
      <c r="E27" s="82"/>
      <c r="F27" s="33">
        <v>5</v>
      </c>
      <c r="G27" s="14"/>
      <c r="H27" s="82"/>
      <c r="P27" s="35" t="s">
        <v>17</v>
      </c>
      <c r="R27" s="35" t="s">
        <v>55</v>
      </c>
    </row>
    <row r="28" spans="2:18" ht="13.8" customHeight="1" x14ac:dyDescent="0.45">
      <c r="B28" s="33">
        <v>6</v>
      </c>
      <c r="C28" s="14"/>
      <c r="D28" s="14"/>
      <c r="E28" s="82"/>
      <c r="F28" s="33">
        <v>6</v>
      </c>
      <c r="G28" s="14"/>
      <c r="H28" s="82"/>
      <c r="R28" s="35" t="s">
        <v>56</v>
      </c>
    </row>
    <row r="29" spans="2:18" ht="13.8" customHeight="1" x14ac:dyDescent="0.45">
      <c r="B29" s="33">
        <v>7</v>
      </c>
      <c r="C29" s="14"/>
      <c r="D29" s="14"/>
      <c r="E29" s="82"/>
      <c r="F29" s="33">
        <v>7</v>
      </c>
      <c r="G29" s="14"/>
      <c r="H29" s="82"/>
      <c r="P29" s="35" t="s">
        <v>16</v>
      </c>
      <c r="R29" s="35" t="s">
        <v>137</v>
      </c>
    </row>
    <row r="30" spans="2:18" ht="13.8" customHeight="1" x14ac:dyDescent="0.45">
      <c r="B30" s="33">
        <v>8</v>
      </c>
      <c r="C30" s="14"/>
      <c r="D30" s="14"/>
      <c r="E30" s="83"/>
      <c r="F30" s="33">
        <v>8</v>
      </c>
      <c r="G30" s="14"/>
      <c r="H30" s="83"/>
      <c r="P30" s="35" t="s">
        <v>17</v>
      </c>
      <c r="R30" s="35" t="s">
        <v>138</v>
      </c>
    </row>
    <row r="31" spans="2:18" ht="13.8" customHeight="1" x14ac:dyDescent="0.45">
      <c r="B31" s="46" t="s">
        <v>133</v>
      </c>
      <c r="C31" s="47"/>
      <c r="D31" s="48" t="s">
        <v>0</v>
      </c>
      <c r="E31" s="48"/>
      <c r="F31" s="48"/>
      <c r="G31" s="14"/>
      <c r="H31" s="37"/>
      <c r="P31" s="35" t="s">
        <v>15</v>
      </c>
      <c r="R31" s="35" t="s">
        <v>139</v>
      </c>
    </row>
    <row r="32" spans="2:18" ht="13.8" customHeight="1" x14ac:dyDescent="0.45">
      <c r="P32" s="35" t="s">
        <v>134</v>
      </c>
      <c r="R32" s="35" t="s">
        <v>140</v>
      </c>
    </row>
    <row r="33" spans="2:18" ht="13.8" customHeight="1" x14ac:dyDescent="0.45">
      <c r="B33" s="84" t="s">
        <v>128</v>
      </c>
      <c r="C33" s="84"/>
      <c r="J33" s="4"/>
      <c r="K33" s="4"/>
      <c r="L33" s="4"/>
      <c r="R33" s="35" t="s">
        <v>141</v>
      </c>
    </row>
    <row r="34" spans="2:18" ht="13.8" customHeight="1" x14ac:dyDescent="0.45">
      <c r="B34" s="54" t="s">
        <v>24</v>
      </c>
      <c r="C34" s="54"/>
      <c r="D34" s="53" t="s">
        <v>0</v>
      </c>
      <c r="E34" s="54"/>
      <c r="F34" s="54"/>
      <c r="G34" s="14"/>
      <c r="H34" s="28"/>
      <c r="J34" s="4"/>
      <c r="K34" s="4"/>
      <c r="L34" s="4"/>
      <c r="R34" s="35" t="s">
        <v>142</v>
      </c>
    </row>
    <row r="35" spans="2:18" ht="13.8" customHeight="1" x14ac:dyDescent="0.45">
      <c r="B35" s="54"/>
      <c r="C35" s="54"/>
      <c r="D35" s="53" t="s">
        <v>13</v>
      </c>
      <c r="E35" s="54"/>
      <c r="F35" s="54"/>
      <c r="G35" s="26"/>
      <c r="H35" s="24" t="s">
        <v>80</v>
      </c>
      <c r="P35" s="35" t="s">
        <v>81</v>
      </c>
      <c r="R35" s="35" t="s">
        <v>143</v>
      </c>
    </row>
    <row r="36" spans="2:18" ht="13.8" customHeight="1" x14ac:dyDescent="0.45">
      <c r="B36" s="54"/>
      <c r="C36" s="54"/>
      <c r="D36" s="53" t="s">
        <v>27</v>
      </c>
      <c r="E36" s="54"/>
      <c r="F36" s="54"/>
      <c r="G36" s="26"/>
      <c r="H36" s="24" t="s">
        <v>80</v>
      </c>
      <c r="P36" s="35" t="s">
        <v>71</v>
      </c>
      <c r="R36" s="35" t="s">
        <v>144</v>
      </c>
    </row>
    <row r="37" spans="2:18" ht="22.8" customHeight="1" x14ac:dyDescent="0.45">
      <c r="B37" s="72" t="s">
        <v>130</v>
      </c>
      <c r="C37" s="73"/>
      <c r="D37" s="73"/>
      <c r="E37" s="73"/>
      <c r="F37" s="74"/>
      <c r="G37" s="14"/>
      <c r="H37" s="41" t="s">
        <v>131</v>
      </c>
      <c r="I37" s="25"/>
      <c r="P37" s="35">
        <v>1</v>
      </c>
      <c r="R37" s="35" t="s">
        <v>145</v>
      </c>
    </row>
    <row r="38" spans="2:18" ht="13.8" customHeight="1" x14ac:dyDescent="0.45">
      <c r="B38" s="85" t="s">
        <v>2</v>
      </c>
      <c r="C38" s="86"/>
      <c r="D38" s="86"/>
      <c r="E38" s="53"/>
      <c r="F38" s="85" t="s">
        <v>3</v>
      </c>
      <c r="G38" s="86"/>
      <c r="H38" s="53"/>
      <c r="I38" s="54" t="s">
        <v>5</v>
      </c>
      <c r="J38" s="54"/>
      <c r="K38" s="54"/>
      <c r="L38" s="54"/>
      <c r="P38" s="35">
        <v>2</v>
      </c>
      <c r="R38" s="35" t="s">
        <v>57</v>
      </c>
    </row>
    <row r="39" spans="2:18" ht="13.8" customHeight="1" x14ac:dyDescent="0.45">
      <c r="B39" s="32" t="s">
        <v>4</v>
      </c>
      <c r="C39" s="32" t="s">
        <v>0</v>
      </c>
      <c r="D39" s="32" t="s">
        <v>1</v>
      </c>
      <c r="E39" s="32" t="s">
        <v>27</v>
      </c>
      <c r="F39" s="32" t="s">
        <v>4</v>
      </c>
      <c r="G39" s="32" t="s">
        <v>0</v>
      </c>
      <c r="H39" s="32" t="s">
        <v>27</v>
      </c>
      <c r="I39" s="31" t="s">
        <v>4</v>
      </c>
      <c r="J39" s="31" t="s">
        <v>0</v>
      </c>
      <c r="K39" s="31" t="s">
        <v>13</v>
      </c>
      <c r="L39" s="32" t="s">
        <v>27</v>
      </c>
      <c r="P39" s="35">
        <v>3</v>
      </c>
      <c r="R39" s="35" t="s">
        <v>58</v>
      </c>
    </row>
    <row r="40" spans="2:18" ht="13.8" customHeight="1" x14ac:dyDescent="0.45">
      <c r="B40" s="32">
        <v>1</v>
      </c>
      <c r="C40" s="14"/>
      <c r="D40" s="14"/>
      <c r="E40" s="14"/>
      <c r="F40" s="32">
        <v>1</v>
      </c>
      <c r="G40" s="14"/>
      <c r="H40" s="14"/>
      <c r="I40" s="32">
        <v>1</v>
      </c>
      <c r="J40" s="14"/>
      <c r="K40" s="14"/>
      <c r="L40" s="26"/>
      <c r="P40" s="35">
        <v>4</v>
      </c>
      <c r="R40" s="35" t="s">
        <v>59</v>
      </c>
    </row>
    <row r="41" spans="2:18" ht="13.8" customHeight="1" x14ac:dyDescent="0.45">
      <c r="B41" s="32">
        <v>2</v>
      </c>
      <c r="C41" s="14"/>
      <c r="D41" s="14"/>
      <c r="E41" s="14"/>
      <c r="F41" s="32">
        <v>2</v>
      </c>
      <c r="G41" s="14"/>
      <c r="H41" s="14"/>
      <c r="I41" s="32">
        <v>2</v>
      </c>
      <c r="J41" s="14"/>
      <c r="K41" s="14"/>
      <c r="L41" s="26"/>
      <c r="P41" s="35">
        <v>5</v>
      </c>
      <c r="R41" s="35" t="s">
        <v>60</v>
      </c>
    </row>
    <row r="42" spans="2:18" ht="13.8" customHeight="1" x14ac:dyDescent="0.45">
      <c r="B42" s="32">
        <v>3</v>
      </c>
      <c r="C42" s="14"/>
      <c r="D42" s="14"/>
      <c r="E42" s="14"/>
      <c r="F42" s="32">
        <v>3</v>
      </c>
      <c r="G42" s="14"/>
      <c r="H42" s="14"/>
      <c r="I42" s="32">
        <v>3</v>
      </c>
      <c r="J42" s="14"/>
      <c r="K42" s="14"/>
      <c r="L42" s="26"/>
      <c r="P42" s="35">
        <v>6</v>
      </c>
      <c r="R42" s="35" t="s">
        <v>61</v>
      </c>
    </row>
    <row r="43" spans="2:18" ht="13.8" customHeight="1" x14ac:dyDescent="0.45">
      <c r="B43" s="32">
        <v>4</v>
      </c>
      <c r="C43" s="14"/>
      <c r="D43" s="14"/>
      <c r="E43" s="14"/>
      <c r="F43" s="32">
        <v>4</v>
      </c>
      <c r="G43" s="14"/>
      <c r="H43" s="14"/>
      <c r="I43" s="32">
        <v>4</v>
      </c>
      <c r="J43" s="14"/>
      <c r="K43" s="14"/>
      <c r="L43" s="26"/>
      <c r="P43" s="35">
        <v>7</v>
      </c>
      <c r="R43" s="35" t="s">
        <v>62</v>
      </c>
    </row>
    <row r="44" spans="2:18" ht="13.8" customHeight="1" x14ac:dyDescent="0.45">
      <c r="B44" s="32">
        <v>5</v>
      </c>
      <c r="C44" s="14"/>
      <c r="D44" s="14"/>
      <c r="E44" s="14"/>
      <c r="F44" s="32">
        <v>5</v>
      </c>
      <c r="G44" s="14"/>
      <c r="H44" s="14"/>
      <c r="I44" s="32">
        <v>5</v>
      </c>
      <c r="J44" s="14"/>
      <c r="K44" s="14"/>
      <c r="L44" s="26"/>
      <c r="P44" s="35">
        <v>8</v>
      </c>
      <c r="R44" s="35" t="s">
        <v>63</v>
      </c>
    </row>
    <row r="45" spans="2:18" ht="13.8" customHeight="1" x14ac:dyDescent="0.45">
      <c r="B45" s="32">
        <v>6</v>
      </c>
      <c r="C45" s="14"/>
      <c r="D45" s="14"/>
      <c r="E45" s="14"/>
      <c r="F45" s="32">
        <v>6</v>
      </c>
      <c r="G45" s="14"/>
      <c r="H45" s="14"/>
      <c r="I45" s="32">
        <v>6</v>
      </c>
      <c r="J45" s="14"/>
      <c r="K45" s="14"/>
      <c r="L45" s="26"/>
      <c r="P45" s="40"/>
      <c r="R45" s="35" t="s">
        <v>64</v>
      </c>
    </row>
    <row r="46" spans="2:18" ht="13.8" customHeight="1" x14ac:dyDescent="0.45">
      <c r="B46" s="32">
        <v>7</v>
      </c>
      <c r="C46" s="14"/>
      <c r="D46" s="14"/>
      <c r="E46" s="14"/>
      <c r="F46" s="32">
        <v>7</v>
      </c>
      <c r="G46" s="14"/>
      <c r="H46" s="14"/>
      <c r="I46" s="32">
        <v>7</v>
      </c>
      <c r="J46" s="14"/>
      <c r="K46" s="14"/>
      <c r="L46" s="26"/>
      <c r="R46" s="35" t="s">
        <v>146</v>
      </c>
    </row>
    <row r="47" spans="2:18" ht="13.8" customHeight="1" x14ac:dyDescent="0.45">
      <c r="B47" s="32">
        <v>8</v>
      </c>
      <c r="C47" s="14"/>
      <c r="D47" s="14"/>
      <c r="E47" s="14"/>
      <c r="F47" s="32">
        <v>8</v>
      </c>
      <c r="G47" s="14"/>
      <c r="H47" s="14"/>
      <c r="I47" s="32">
        <v>8</v>
      </c>
      <c r="J47" s="14"/>
      <c r="K47" s="14"/>
      <c r="L47" s="26"/>
      <c r="R47" s="35" t="s">
        <v>147</v>
      </c>
    </row>
    <row r="48" spans="2:18" ht="13.8" customHeight="1" x14ac:dyDescent="0.45">
      <c r="B48" s="32">
        <v>9</v>
      </c>
      <c r="C48" s="14"/>
      <c r="D48" s="14"/>
      <c r="E48" s="14"/>
      <c r="F48" s="32">
        <v>9</v>
      </c>
      <c r="G48" s="14"/>
      <c r="H48" s="14"/>
      <c r="I48" s="32">
        <v>9</v>
      </c>
      <c r="J48" s="14"/>
      <c r="K48" s="14"/>
      <c r="L48" s="26"/>
      <c r="R48" s="35" t="s">
        <v>148</v>
      </c>
    </row>
    <row r="49" spans="2:18" ht="13.8" customHeight="1" x14ac:dyDescent="0.45">
      <c r="B49" s="32">
        <v>10</v>
      </c>
      <c r="C49" s="14"/>
      <c r="D49" s="14"/>
      <c r="E49" s="14"/>
      <c r="F49" s="32">
        <v>10</v>
      </c>
      <c r="G49" s="14"/>
      <c r="H49" s="14"/>
      <c r="I49" s="32">
        <v>10</v>
      </c>
      <c r="J49" s="14"/>
      <c r="K49" s="14"/>
      <c r="L49" s="26"/>
      <c r="R49" s="35" t="s">
        <v>149</v>
      </c>
    </row>
    <row r="50" spans="2:18" ht="13.8" customHeight="1" x14ac:dyDescent="0.45">
      <c r="B50" s="32">
        <v>11</v>
      </c>
      <c r="C50" s="14"/>
      <c r="D50" s="14"/>
      <c r="E50" s="14"/>
      <c r="F50" s="32">
        <v>11</v>
      </c>
      <c r="G50" s="14"/>
      <c r="H50" s="14"/>
      <c r="I50" s="32">
        <v>11</v>
      </c>
      <c r="J50" s="14"/>
      <c r="K50" s="14"/>
      <c r="L50" s="26"/>
      <c r="R50" s="35" t="s">
        <v>150</v>
      </c>
    </row>
    <row r="51" spans="2:18" ht="13.8" customHeight="1" x14ac:dyDescent="0.45">
      <c r="B51" s="32">
        <v>12</v>
      </c>
      <c r="C51" s="14"/>
      <c r="D51" s="14"/>
      <c r="E51" s="14"/>
      <c r="F51" s="32">
        <v>12</v>
      </c>
      <c r="G51" s="14"/>
      <c r="H51" s="14"/>
      <c r="I51" s="32">
        <v>12</v>
      </c>
      <c r="J51" s="14"/>
      <c r="K51" s="14"/>
      <c r="L51" s="26"/>
      <c r="R51" s="35" t="s">
        <v>151</v>
      </c>
    </row>
    <row r="52" spans="2:18" ht="13.8" customHeight="1" x14ac:dyDescent="0.45">
      <c r="B52" s="87" t="s">
        <v>129</v>
      </c>
      <c r="C52" s="88"/>
      <c r="D52" s="53" t="s">
        <v>0</v>
      </c>
      <c r="E52" s="54"/>
      <c r="F52" s="54"/>
      <c r="G52" s="14"/>
      <c r="H52" s="24" t="s">
        <v>132</v>
      </c>
      <c r="R52" s="35" t="s">
        <v>65</v>
      </c>
    </row>
    <row r="53" spans="2:18" ht="13.8" customHeight="1" x14ac:dyDescent="0.45">
      <c r="B53" s="88"/>
      <c r="C53" s="88"/>
      <c r="D53" s="53" t="s">
        <v>13</v>
      </c>
      <c r="E53" s="54"/>
      <c r="F53" s="54"/>
      <c r="G53" s="26"/>
      <c r="H53" s="24" t="s">
        <v>80</v>
      </c>
      <c r="R53" s="35" t="s">
        <v>66</v>
      </c>
    </row>
    <row r="54" spans="2:18" ht="13.8" customHeight="1" x14ac:dyDescent="0.45">
      <c r="B54" s="88"/>
      <c r="C54" s="88"/>
      <c r="D54" s="53" t="s">
        <v>27</v>
      </c>
      <c r="E54" s="54"/>
      <c r="F54" s="54"/>
      <c r="G54" s="34" t="str">
        <f>IF(G53="同校の生徒","なし","あり")</f>
        <v>あり</v>
      </c>
      <c r="H54" s="24" t="s">
        <v>126</v>
      </c>
      <c r="R54" s="35" t="s">
        <v>67</v>
      </c>
    </row>
    <row r="55" spans="2:18" ht="13.8" customHeight="1" x14ac:dyDescent="0.45">
      <c r="B55" s="49" t="s">
        <v>133</v>
      </c>
      <c r="C55" s="50"/>
      <c r="D55" s="53" t="s">
        <v>0</v>
      </c>
      <c r="E55" s="54"/>
      <c r="F55" s="54"/>
      <c r="G55" s="39"/>
      <c r="H55" s="38"/>
      <c r="R55" s="35" t="s">
        <v>68</v>
      </c>
    </row>
    <row r="56" spans="2:18" ht="13.8" customHeight="1" x14ac:dyDescent="0.45">
      <c r="B56" s="51"/>
      <c r="C56" s="52"/>
      <c r="D56" s="53" t="s">
        <v>27</v>
      </c>
      <c r="E56" s="54"/>
      <c r="F56" s="54"/>
      <c r="G56" s="26"/>
      <c r="H56" s="24" t="s">
        <v>80</v>
      </c>
      <c r="R56" s="35" t="s">
        <v>69</v>
      </c>
    </row>
    <row r="57" spans="2:18" ht="13.8" customHeight="1" x14ac:dyDescent="0.45">
      <c r="R57" s="35" t="s">
        <v>70</v>
      </c>
    </row>
    <row r="58" spans="2:18" ht="13.8" customHeight="1" x14ac:dyDescent="0.45">
      <c r="R58" s="40"/>
    </row>
  </sheetData>
  <sheetProtection sheet="1" selectLockedCells="1"/>
  <mergeCells count="55">
    <mergeCell ref="P1:Q2"/>
    <mergeCell ref="P3:V4"/>
    <mergeCell ref="S1:V2"/>
    <mergeCell ref="B38:E38"/>
    <mergeCell ref="F38:H38"/>
    <mergeCell ref="I38:L38"/>
    <mergeCell ref="B52:C54"/>
    <mergeCell ref="D52:F52"/>
    <mergeCell ref="D53:F53"/>
    <mergeCell ref="D54:F54"/>
    <mergeCell ref="B37:F37"/>
    <mergeCell ref="B19:C20"/>
    <mergeCell ref="D19:F19"/>
    <mergeCell ref="D20:F20"/>
    <mergeCell ref="B21:E21"/>
    <mergeCell ref="F21:H21"/>
    <mergeCell ref="E22:E30"/>
    <mergeCell ref="H22:H30"/>
    <mergeCell ref="B33:C33"/>
    <mergeCell ref="B34:C36"/>
    <mergeCell ref="D34:F34"/>
    <mergeCell ref="D35:F35"/>
    <mergeCell ref="D36:F36"/>
    <mergeCell ref="B13:C13"/>
    <mergeCell ref="D13:G13"/>
    <mergeCell ref="B14:C14"/>
    <mergeCell ref="D14:G14"/>
    <mergeCell ref="B16:C16"/>
    <mergeCell ref="B10:C10"/>
    <mergeCell ref="D10:G10"/>
    <mergeCell ref="B11:C11"/>
    <mergeCell ref="D11:G11"/>
    <mergeCell ref="B12:C12"/>
    <mergeCell ref="D12:G12"/>
    <mergeCell ref="B1:L2"/>
    <mergeCell ref="P6:Q7"/>
    <mergeCell ref="B4:C4"/>
    <mergeCell ref="B5:C5"/>
    <mergeCell ref="D5:G5"/>
    <mergeCell ref="B6:C6"/>
    <mergeCell ref="D6:G6"/>
    <mergeCell ref="B31:C31"/>
    <mergeCell ref="D31:F31"/>
    <mergeCell ref="B55:C56"/>
    <mergeCell ref="D55:F55"/>
    <mergeCell ref="D56:F56"/>
    <mergeCell ref="B7:C7"/>
    <mergeCell ref="D7:G7"/>
    <mergeCell ref="B8:C8"/>
    <mergeCell ref="D8:G8"/>
    <mergeCell ref="B9:C9"/>
    <mergeCell ref="D9:G9"/>
    <mergeCell ref="B17:C18"/>
    <mergeCell ref="D17:F17"/>
    <mergeCell ref="D18:F18"/>
  </mergeCells>
  <phoneticPr fontId="1"/>
  <conditionalFormatting sqref="G54">
    <cfRule type="expression" dxfId="0" priority="1">
      <formula>$G$53=""</formula>
    </cfRule>
  </conditionalFormatting>
  <dataValidations count="7">
    <dataValidation type="list" allowBlank="1" showInputMessage="1" showErrorMessage="1" sqref="G53" xr:uid="{13A0F65F-3362-4DD4-AC3E-27AE7C8B50BC}">
      <formula1>$P$29:$P$32</formula1>
    </dataValidation>
    <dataValidation type="list" allowBlank="1" showInputMessage="1" showErrorMessage="1" sqref="G35 G18" xr:uid="{8C4DACC2-5D67-40BD-848E-BDFBF8AA4510}">
      <formula1>$P$25:$P$27</formula1>
    </dataValidation>
    <dataValidation type="list" allowBlank="1" showInputMessage="1" showErrorMessage="1" sqref="D5" xr:uid="{8B508604-A981-467C-9709-221496AC44E5}">
      <formula1>$P$11:$P$19</formula1>
    </dataValidation>
    <dataValidation type="list" allowBlank="1" showInputMessage="1" showErrorMessage="1" sqref="K40:K51 G20" xr:uid="{CB9A85CA-F8B6-4FA8-8927-56842E7001D2}">
      <formula1>$P$29:$P$31</formula1>
    </dataValidation>
    <dataValidation type="list" allowBlank="1" showInputMessage="1" showErrorMessage="1" sqref="D6" xr:uid="{FF2805D0-7214-4DFF-9193-6B368BFBC7EC}">
      <formula1>$R$11:$R$57</formula1>
    </dataValidation>
    <dataValidation type="list" allowBlank="1" showInputMessage="1" showErrorMessage="1" sqref="G36 G56 L40:L51" xr:uid="{545222C7-F76E-4680-A62D-7671A86532EF}">
      <formula1>$P$35:$P$36</formula1>
    </dataValidation>
    <dataValidation type="list" allowBlank="1" showInputMessage="1" showErrorMessage="1" sqref="E40:E51 H40:H51" xr:uid="{9B972E82-2D48-4063-8C02-D352E4AE4115}">
      <formula1>$P$36:$P$44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84C73-AFD3-4CDA-AD4B-7B5CCDC932F6}">
  <dimension ref="A1:AL61"/>
  <sheetViews>
    <sheetView zoomScaleNormal="100" workbookViewId="0">
      <selection activeCell="M15" sqref="M15"/>
    </sheetView>
  </sheetViews>
  <sheetFormatPr defaultColWidth="8.69921875" defaultRowHeight="12" customHeight="1" x14ac:dyDescent="0.45"/>
  <cols>
    <col min="1" max="2" width="5.69921875" style="8" bestFit="1" customWidth="1"/>
    <col min="3" max="4" width="5.69921875" style="8" customWidth="1"/>
    <col min="5" max="5" width="7.19921875" style="8" bestFit="1" customWidth="1"/>
    <col min="6" max="6" width="4.19921875" style="8" bestFit="1" customWidth="1"/>
    <col min="7" max="7" width="9" style="8" bestFit="1" customWidth="1"/>
    <col min="8" max="8" width="12.19921875" style="8" bestFit="1" customWidth="1"/>
    <col min="9" max="9" width="10.19921875" style="8" bestFit="1" customWidth="1"/>
    <col min="10" max="10" width="4.19921875" style="8" bestFit="1" customWidth="1"/>
    <col min="11" max="11" width="10.19921875" style="8" bestFit="1" customWidth="1"/>
    <col min="12" max="12" width="10.19921875" style="8" customWidth="1"/>
    <col min="13" max="15" width="8.69921875" style="8"/>
    <col min="16" max="26" width="5.09765625" style="8" customWidth="1"/>
    <col min="27" max="38" width="5.09765625" style="9" customWidth="1"/>
    <col min="39" max="16384" width="8.69921875" style="8"/>
  </cols>
  <sheetData>
    <row r="1" spans="1:38" ht="12" customHeight="1" x14ac:dyDescent="0.45">
      <c r="A1" s="7" t="s">
        <v>20</v>
      </c>
      <c r="B1" s="7" t="s">
        <v>21</v>
      </c>
      <c r="C1" s="7" t="s">
        <v>76</v>
      </c>
      <c r="D1" s="7" t="s">
        <v>77</v>
      </c>
      <c r="E1" s="7" t="s">
        <v>78</v>
      </c>
      <c r="F1" s="7" t="s">
        <v>18</v>
      </c>
      <c r="G1" s="7" t="s">
        <v>123</v>
      </c>
      <c r="H1" s="7" t="s">
        <v>124</v>
      </c>
      <c r="I1" s="7" t="s">
        <v>0</v>
      </c>
      <c r="J1" s="7" t="s">
        <v>1</v>
      </c>
      <c r="K1" s="7" t="s">
        <v>13</v>
      </c>
      <c r="L1" s="7" t="s">
        <v>75</v>
      </c>
      <c r="P1" s="9"/>
      <c r="Q1" s="9"/>
      <c r="R1" s="9"/>
      <c r="S1" s="9"/>
      <c r="T1" s="9"/>
      <c r="U1" s="9"/>
      <c r="V1" s="9"/>
      <c r="W1" s="9"/>
      <c r="X1" s="9"/>
      <c r="Y1" s="9"/>
    </row>
    <row r="2" spans="1:38" ht="12" customHeight="1" x14ac:dyDescent="0.45"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0">
        <v>10</v>
      </c>
      <c r="K2" s="10">
        <v>11</v>
      </c>
      <c r="L2" s="10">
        <v>12</v>
      </c>
      <c r="P2" s="9"/>
      <c r="Q2" s="9"/>
      <c r="R2" s="9"/>
      <c r="S2" s="9"/>
      <c r="T2" s="9"/>
      <c r="U2" s="9"/>
      <c r="V2" s="9"/>
      <c r="W2" s="9"/>
      <c r="X2" s="9"/>
      <c r="Y2" s="9"/>
    </row>
    <row r="3" spans="1:38" ht="12" customHeight="1" x14ac:dyDescent="0.45">
      <c r="A3" s="7">
        <v>1</v>
      </c>
      <c r="B3" s="7" t="str">
        <f>IFERROR(VLOOKUP($A3,$AA$3:$AL$61,B$2,),"")</f>
        <v/>
      </c>
      <c r="C3" s="7" t="str">
        <f t="shared" ref="C3:L3" si="0">IFERROR(VLOOKUP($A3,$AA$3:$AL$61,C$2,),"")</f>
        <v/>
      </c>
      <c r="D3" s="7" t="str">
        <f t="shared" si="0"/>
        <v/>
      </c>
      <c r="E3" s="7" t="str">
        <f t="shared" si="0"/>
        <v/>
      </c>
      <c r="F3" s="7" t="str">
        <f t="shared" si="0"/>
        <v/>
      </c>
      <c r="G3" s="7" t="str">
        <f t="shared" si="0"/>
        <v/>
      </c>
      <c r="H3" s="7" t="str">
        <f t="shared" si="0"/>
        <v/>
      </c>
      <c r="I3" s="7" t="str">
        <f t="shared" si="0"/>
        <v/>
      </c>
      <c r="J3" s="7" t="str">
        <f t="shared" si="0"/>
        <v/>
      </c>
      <c r="K3" s="7" t="str">
        <f t="shared" si="0"/>
        <v/>
      </c>
      <c r="L3" s="7" t="str">
        <f t="shared" si="0"/>
        <v/>
      </c>
      <c r="P3" s="11">
        <f>男子申込書!$D$5</f>
        <v>0</v>
      </c>
      <c r="Q3" s="11">
        <f>男子申込書!$D$6</f>
        <v>0</v>
      </c>
      <c r="R3" s="11">
        <f>男子申込書!$D$8</f>
        <v>0</v>
      </c>
      <c r="S3" s="11" t="s">
        <v>19</v>
      </c>
      <c r="T3" s="11" t="s">
        <v>100</v>
      </c>
      <c r="U3" s="11" t="s">
        <v>82</v>
      </c>
      <c r="V3" s="11">
        <f>男子申込書!G17</f>
        <v>0</v>
      </c>
      <c r="W3" s="11"/>
      <c r="X3" s="11">
        <f>男子申込書!G18</f>
        <v>0</v>
      </c>
      <c r="Y3" s="11"/>
      <c r="AA3" s="11" t="str">
        <f>IF(AI3="","",1)</f>
        <v/>
      </c>
      <c r="AB3" s="11" t="str">
        <f>IF(AI3="","",1)</f>
        <v/>
      </c>
      <c r="AC3" s="11" t="str">
        <f t="shared" ref="AC3:AH3" si="1">IF(P3=0,"",P3)</f>
        <v/>
      </c>
      <c r="AD3" s="11" t="str">
        <f t="shared" si="1"/>
        <v/>
      </c>
      <c r="AE3" s="11" t="str">
        <f t="shared" si="1"/>
        <v/>
      </c>
      <c r="AF3" s="11" t="str">
        <f t="shared" si="1"/>
        <v>男</v>
      </c>
      <c r="AG3" s="11" t="str">
        <f t="shared" si="1"/>
        <v>団体</v>
      </c>
      <c r="AH3" s="11" t="str">
        <f t="shared" si="1"/>
        <v>監督</v>
      </c>
      <c r="AI3" s="11" t="str">
        <f t="shared" ref="AI3:AL3" si="2">IF(V3=0,"",V3)</f>
        <v/>
      </c>
      <c r="AJ3" s="11" t="str">
        <f t="shared" si="2"/>
        <v/>
      </c>
      <c r="AK3" s="11" t="str">
        <f t="shared" si="2"/>
        <v/>
      </c>
      <c r="AL3" s="11" t="str">
        <f t="shared" si="2"/>
        <v/>
      </c>
    </row>
    <row r="4" spans="1:38" ht="12" customHeight="1" x14ac:dyDescent="0.45">
      <c r="A4" s="7">
        <v>2</v>
      </c>
      <c r="B4" s="7" t="str">
        <f t="shared" ref="B4:L61" si="3">IFERROR(VLOOKUP($A4,$AA$3:$AL$61,B$2,),"")</f>
        <v/>
      </c>
      <c r="C4" s="7" t="str">
        <f t="shared" si="3"/>
        <v/>
      </c>
      <c r="D4" s="7" t="str">
        <f t="shared" si="3"/>
        <v/>
      </c>
      <c r="E4" s="7" t="str">
        <f t="shared" si="3"/>
        <v/>
      </c>
      <c r="F4" s="7" t="str">
        <f t="shared" si="3"/>
        <v/>
      </c>
      <c r="G4" s="7" t="str">
        <f t="shared" si="3"/>
        <v/>
      </c>
      <c r="H4" s="7" t="str">
        <f t="shared" si="3"/>
        <v/>
      </c>
      <c r="I4" s="7" t="str">
        <f t="shared" si="3"/>
        <v/>
      </c>
      <c r="J4" s="7" t="str">
        <f t="shared" si="3"/>
        <v/>
      </c>
      <c r="K4" s="7" t="str">
        <f t="shared" si="3"/>
        <v/>
      </c>
      <c r="L4" s="7" t="str">
        <f t="shared" si="3"/>
        <v/>
      </c>
      <c r="P4" s="11">
        <f>男子申込書!$D$5</f>
        <v>0</v>
      </c>
      <c r="Q4" s="11">
        <f>男子申込書!$D$6</f>
        <v>0</v>
      </c>
      <c r="R4" s="11">
        <f>男子申込書!$D$8</f>
        <v>0</v>
      </c>
      <c r="S4" s="11" t="s">
        <v>19</v>
      </c>
      <c r="T4" s="11" t="s">
        <v>100</v>
      </c>
      <c r="U4" s="11" t="s">
        <v>83</v>
      </c>
      <c r="V4" s="11">
        <f>男子申込書!G19</f>
        <v>0</v>
      </c>
      <c r="W4" s="11"/>
      <c r="X4" s="11">
        <f>男子申込書!G20</f>
        <v>0</v>
      </c>
      <c r="Y4" s="11"/>
      <c r="AA4" s="11" t="str">
        <f>IF(AI4&lt;&gt;"",MAX(AA$3:AA3)+1,"")</f>
        <v/>
      </c>
      <c r="AB4" s="11" t="str">
        <f>IF(AI4&lt;&gt;"",MAX(AB$3:AB3)+1,"")</f>
        <v/>
      </c>
      <c r="AC4" s="11" t="str">
        <f t="shared" ref="AC4:AC20" si="4">IF(P4=0,"",P4)</f>
        <v/>
      </c>
      <c r="AD4" s="11" t="str">
        <f t="shared" ref="AD4:AD20" si="5">IF(Q4=0,"",Q4)</f>
        <v/>
      </c>
      <c r="AE4" s="11" t="str">
        <f t="shared" ref="AE4:AE19" si="6">IF(R4=0,"",R4)</f>
        <v/>
      </c>
      <c r="AF4" s="11" t="str">
        <f t="shared" ref="AF4:AF19" si="7">IF(S4=0,"",S4)</f>
        <v>男</v>
      </c>
      <c r="AG4" s="11" t="str">
        <f t="shared" ref="AG4:AG19" si="8">IF(T4=0,"",T4)</f>
        <v>団体</v>
      </c>
      <c r="AH4" s="11" t="str">
        <f t="shared" ref="AH4:AH20" si="9">IF(U4=0,"",U4)</f>
        <v>アドバイザー</v>
      </c>
      <c r="AI4" s="11" t="str">
        <f t="shared" ref="AI4:AI19" si="10">IF(V4=0,"",V4)</f>
        <v/>
      </c>
      <c r="AJ4" s="11" t="str">
        <f t="shared" ref="AJ4:AJ19" si="11">IF(W4=0,"",W4)</f>
        <v/>
      </c>
      <c r="AK4" s="11" t="str">
        <f t="shared" ref="AK4:AK19" si="12">IF(X4=0,"",X4)</f>
        <v/>
      </c>
      <c r="AL4" s="11" t="str">
        <f t="shared" ref="AL4:AL20" si="13">IF(Y4=0,"",Y4)</f>
        <v/>
      </c>
    </row>
    <row r="5" spans="1:38" ht="12" customHeight="1" x14ac:dyDescent="0.45">
      <c r="A5" s="7">
        <v>3</v>
      </c>
      <c r="B5" s="7" t="str">
        <f>IFERROR(VLOOKUP($A5,$AA$3:$AL$61,B$2,),"")</f>
        <v/>
      </c>
      <c r="C5" s="7" t="str">
        <f t="shared" si="3"/>
        <v/>
      </c>
      <c r="D5" s="7" t="str">
        <f t="shared" si="3"/>
        <v/>
      </c>
      <c r="E5" s="7" t="str">
        <f t="shared" si="3"/>
        <v/>
      </c>
      <c r="F5" s="7" t="str">
        <f t="shared" si="3"/>
        <v/>
      </c>
      <c r="G5" s="7" t="str">
        <f t="shared" si="3"/>
        <v/>
      </c>
      <c r="H5" s="7" t="str">
        <f t="shared" si="3"/>
        <v/>
      </c>
      <c r="I5" s="7" t="str">
        <f t="shared" si="3"/>
        <v/>
      </c>
      <c r="J5" s="7" t="str">
        <f t="shared" si="3"/>
        <v/>
      </c>
      <c r="K5" s="7" t="str">
        <f t="shared" si="3"/>
        <v/>
      </c>
      <c r="L5" s="7" t="str">
        <f t="shared" si="3"/>
        <v/>
      </c>
      <c r="P5" s="11">
        <f>男子申込書!$D$5</f>
        <v>0</v>
      </c>
      <c r="Q5" s="11">
        <f>男子申込書!$D$6</f>
        <v>0</v>
      </c>
      <c r="R5" s="11">
        <f>男子申込書!$D$8</f>
        <v>0</v>
      </c>
      <c r="S5" s="11" t="s">
        <v>19</v>
      </c>
      <c r="T5" s="11" t="s">
        <v>100</v>
      </c>
      <c r="U5" s="11" t="s">
        <v>84</v>
      </c>
      <c r="V5" s="11">
        <f>男子申込書!C23</f>
        <v>0</v>
      </c>
      <c r="W5" s="11">
        <f>男子申込書!D23</f>
        <v>0</v>
      </c>
      <c r="X5" s="11"/>
      <c r="Y5" s="11"/>
      <c r="AA5" s="11" t="str">
        <f>IF(AI5&lt;&gt;"",MAX(AA$3:AA4)+1,"")</f>
        <v/>
      </c>
      <c r="AB5" s="11" t="str">
        <f>IF(AI5&lt;&gt;"",MAX(AB$3:AB4)+1,"")</f>
        <v/>
      </c>
      <c r="AC5" s="11" t="str">
        <f t="shared" si="4"/>
        <v/>
      </c>
      <c r="AD5" s="11" t="str">
        <f t="shared" si="5"/>
        <v/>
      </c>
      <c r="AE5" s="11" t="str">
        <f t="shared" si="6"/>
        <v/>
      </c>
      <c r="AF5" s="11" t="str">
        <f t="shared" si="7"/>
        <v>男</v>
      </c>
      <c r="AG5" s="11" t="str">
        <f t="shared" si="8"/>
        <v>団体</v>
      </c>
      <c r="AH5" s="11" t="str">
        <f t="shared" si="9"/>
        <v>選手1</v>
      </c>
      <c r="AI5" s="11" t="str">
        <f t="shared" si="10"/>
        <v/>
      </c>
      <c r="AJ5" s="11" t="str">
        <f t="shared" si="11"/>
        <v/>
      </c>
      <c r="AK5" s="11" t="str">
        <f t="shared" si="12"/>
        <v/>
      </c>
      <c r="AL5" s="11" t="str">
        <f t="shared" si="13"/>
        <v/>
      </c>
    </row>
    <row r="6" spans="1:38" ht="12" customHeight="1" x14ac:dyDescent="0.45">
      <c r="A6" s="7">
        <v>4</v>
      </c>
      <c r="B6" s="7" t="str">
        <f t="shared" si="3"/>
        <v/>
      </c>
      <c r="C6" s="7" t="str">
        <f t="shared" si="3"/>
        <v/>
      </c>
      <c r="D6" s="7" t="str">
        <f t="shared" si="3"/>
        <v/>
      </c>
      <c r="E6" s="7" t="str">
        <f t="shared" si="3"/>
        <v/>
      </c>
      <c r="F6" s="7" t="str">
        <f t="shared" si="3"/>
        <v/>
      </c>
      <c r="G6" s="7" t="str">
        <f t="shared" si="3"/>
        <v/>
      </c>
      <c r="H6" s="7" t="str">
        <f t="shared" si="3"/>
        <v/>
      </c>
      <c r="I6" s="7" t="str">
        <f t="shared" si="3"/>
        <v/>
      </c>
      <c r="J6" s="7" t="str">
        <f t="shared" si="3"/>
        <v/>
      </c>
      <c r="K6" s="7" t="str">
        <f t="shared" si="3"/>
        <v/>
      </c>
      <c r="L6" s="7" t="str">
        <f t="shared" si="3"/>
        <v/>
      </c>
      <c r="P6" s="11">
        <f>男子申込書!$D$5</f>
        <v>0</v>
      </c>
      <c r="Q6" s="11">
        <f>男子申込書!$D$6</f>
        <v>0</v>
      </c>
      <c r="R6" s="11">
        <f>男子申込書!$D$8</f>
        <v>0</v>
      </c>
      <c r="S6" s="11" t="s">
        <v>19</v>
      </c>
      <c r="T6" s="11" t="s">
        <v>100</v>
      </c>
      <c r="U6" s="11" t="s">
        <v>85</v>
      </c>
      <c r="V6" s="11">
        <f>男子申込書!C24</f>
        <v>0</v>
      </c>
      <c r="W6" s="11">
        <f>男子申込書!D24</f>
        <v>0</v>
      </c>
      <c r="X6" s="11"/>
      <c r="Y6" s="11"/>
      <c r="AA6" s="11" t="str">
        <f>IF(AI6&lt;&gt;"",MAX(AA$3:AA5)+1,"")</f>
        <v/>
      </c>
      <c r="AB6" s="11" t="str">
        <f>IF(AI6&lt;&gt;"",MAX(AB$3:AB5)+1,"")</f>
        <v/>
      </c>
      <c r="AC6" s="11" t="str">
        <f t="shared" si="4"/>
        <v/>
      </c>
      <c r="AD6" s="11" t="str">
        <f t="shared" si="5"/>
        <v/>
      </c>
      <c r="AE6" s="11" t="str">
        <f t="shared" si="6"/>
        <v/>
      </c>
      <c r="AF6" s="11" t="str">
        <f t="shared" si="7"/>
        <v>男</v>
      </c>
      <c r="AG6" s="11" t="str">
        <f t="shared" si="8"/>
        <v>団体</v>
      </c>
      <c r="AH6" s="11" t="str">
        <f t="shared" si="9"/>
        <v>選手2</v>
      </c>
      <c r="AI6" s="11" t="str">
        <f t="shared" si="10"/>
        <v/>
      </c>
      <c r="AJ6" s="11" t="str">
        <f t="shared" si="11"/>
        <v/>
      </c>
      <c r="AK6" s="11" t="str">
        <f t="shared" si="12"/>
        <v/>
      </c>
      <c r="AL6" s="11" t="str">
        <f t="shared" si="13"/>
        <v/>
      </c>
    </row>
    <row r="7" spans="1:38" ht="12" customHeight="1" x14ac:dyDescent="0.45">
      <c r="A7" s="7">
        <v>5</v>
      </c>
      <c r="B7" s="7" t="str">
        <f t="shared" si="3"/>
        <v/>
      </c>
      <c r="C7" s="7" t="str">
        <f t="shared" si="3"/>
        <v/>
      </c>
      <c r="D7" s="7" t="str">
        <f t="shared" si="3"/>
        <v/>
      </c>
      <c r="E7" s="7" t="str">
        <f t="shared" si="3"/>
        <v/>
      </c>
      <c r="F7" s="7" t="str">
        <f t="shared" si="3"/>
        <v/>
      </c>
      <c r="G7" s="7" t="str">
        <f t="shared" si="3"/>
        <v/>
      </c>
      <c r="H7" s="7" t="str">
        <f t="shared" si="3"/>
        <v/>
      </c>
      <c r="I7" s="7" t="str">
        <f t="shared" si="3"/>
        <v/>
      </c>
      <c r="J7" s="7" t="str">
        <f t="shared" si="3"/>
        <v/>
      </c>
      <c r="K7" s="7" t="str">
        <f t="shared" si="3"/>
        <v/>
      </c>
      <c r="L7" s="7" t="str">
        <f t="shared" si="3"/>
        <v/>
      </c>
      <c r="P7" s="11">
        <f>男子申込書!$D$5</f>
        <v>0</v>
      </c>
      <c r="Q7" s="11">
        <f>男子申込書!$D$6</f>
        <v>0</v>
      </c>
      <c r="R7" s="11">
        <f>男子申込書!$D$8</f>
        <v>0</v>
      </c>
      <c r="S7" s="11" t="s">
        <v>19</v>
      </c>
      <c r="T7" s="11" t="s">
        <v>100</v>
      </c>
      <c r="U7" s="11" t="s">
        <v>86</v>
      </c>
      <c r="V7" s="11">
        <f>男子申込書!C25</f>
        <v>0</v>
      </c>
      <c r="W7" s="11">
        <f>男子申込書!D25</f>
        <v>0</v>
      </c>
      <c r="X7" s="11"/>
      <c r="Y7" s="11"/>
      <c r="AA7" s="11" t="str">
        <f>IF(AI7&lt;&gt;"",MAX(AA$3:AA6)+1,"")</f>
        <v/>
      </c>
      <c r="AB7" s="11" t="str">
        <f>IF(AI7&lt;&gt;"",MAX(AB$3:AB6)+1,"")</f>
        <v/>
      </c>
      <c r="AC7" s="11" t="str">
        <f t="shared" si="4"/>
        <v/>
      </c>
      <c r="AD7" s="11" t="str">
        <f t="shared" si="5"/>
        <v/>
      </c>
      <c r="AE7" s="11" t="str">
        <f t="shared" si="6"/>
        <v/>
      </c>
      <c r="AF7" s="11" t="str">
        <f t="shared" si="7"/>
        <v>男</v>
      </c>
      <c r="AG7" s="11" t="str">
        <f t="shared" si="8"/>
        <v>団体</v>
      </c>
      <c r="AH7" s="11" t="str">
        <f t="shared" si="9"/>
        <v>選手3</v>
      </c>
      <c r="AI7" s="11" t="str">
        <f t="shared" si="10"/>
        <v/>
      </c>
      <c r="AJ7" s="11" t="str">
        <f t="shared" si="11"/>
        <v/>
      </c>
      <c r="AK7" s="11" t="str">
        <f t="shared" si="12"/>
        <v/>
      </c>
      <c r="AL7" s="11" t="str">
        <f t="shared" si="13"/>
        <v/>
      </c>
    </row>
    <row r="8" spans="1:38" ht="12" customHeight="1" x14ac:dyDescent="0.45">
      <c r="A8" s="7">
        <v>6</v>
      </c>
      <c r="B8" s="7" t="str">
        <f t="shared" si="3"/>
        <v/>
      </c>
      <c r="C8" s="7" t="str">
        <f t="shared" si="3"/>
        <v/>
      </c>
      <c r="D8" s="7" t="str">
        <f t="shared" si="3"/>
        <v/>
      </c>
      <c r="E8" s="7" t="str">
        <f t="shared" si="3"/>
        <v/>
      </c>
      <c r="F8" s="7" t="str">
        <f t="shared" si="3"/>
        <v/>
      </c>
      <c r="G8" s="7" t="str">
        <f t="shared" si="3"/>
        <v/>
      </c>
      <c r="H8" s="7" t="str">
        <f t="shared" si="3"/>
        <v/>
      </c>
      <c r="I8" s="7" t="str">
        <f t="shared" si="3"/>
        <v/>
      </c>
      <c r="J8" s="7" t="str">
        <f t="shared" si="3"/>
        <v/>
      </c>
      <c r="K8" s="7" t="str">
        <f t="shared" si="3"/>
        <v/>
      </c>
      <c r="L8" s="7" t="str">
        <f t="shared" si="3"/>
        <v/>
      </c>
      <c r="P8" s="11">
        <f>男子申込書!$D$5</f>
        <v>0</v>
      </c>
      <c r="Q8" s="11">
        <f>男子申込書!$D$6</f>
        <v>0</v>
      </c>
      <c r="R8" s="11">
        <f>男子申込書!$D$8</f>
        <v>0</v>
      </c>
      <c r="S8" s="11" t="s">
        <v>19</v>
      </c>
      <c r="T8" s="11" t="s">
        <v>100</v>
      </c>
      <c r="U8" s="11" t="s">
        <v>87</v>
      </c>
      <c r="V8" s="11">
        <f>男子申込書!C26</f>
        <v>0</v>
      </c>
      <c r="W8" s="11">
        <f>男子申込書!D26</f>
        <v>0</v>
      </c>
      <c r="X8" s="11"/>
      <c r="Y8" s="11"/>
      <c r="AA8" s="11" t="str">
        <f>IF(AI8&lt;&gt;"",MAX(AA$3:AA7)+1,"")</f>
        <v/>
      </c>
      <c r="AB8" s="11" t="str">
        <f>IF(AI8&lt;&gt;"",MAX(AB$3:AB7)+1,"")</f>
        <v/>
      </c>
      <c r="AC8" s="11" t="str">
        <f t="shared" si="4"/>
        <v/>
      </c>
      <c r="AD8" s="11" t="str">
        <f t="shared" si="5"/>
        <v/>
      </c>
      <c r="AE8" s="11" t="str">
        <f t="shared" si="6"/>
        <v/>
      </c>
      <c r="AF8" s="11" t="str">
        <f t="shared" si="7"/>
        <v>男</v>
      </c>
      <c r="AG8" s="11" t="str">
        <f t="shared" si="8"/>
        <v>団体</v>
      </c>
      <c r="AH8" s="11" t="str">
        <f t="shared" si="9"/>
        <v>選手4</v>
      </c>
      <c r="AI8" s="11" t="str">
        <f t="shared" si="10"/>
        <v/>
      </c>
      <c r="AJ8" s="11" t="str">
        <f t="shared" si="11"/>
        <v/>
      </c>
      <c r="AK8" s="11" t="str">
        <f t="shared" si="12"/>
        <v/>
      </c>
      <c r="AL8" s="11" t="str">
        <f t="shared" si="13"/>
        <v/>
      </c>
    </row>
    <row r="9" spans="1:38" ht="12" customHeight="1" x14ac:dyDescent="0.45">
      <c r="A9" s="7">
        <v>7</v>
      </c>
      <c r="B9" s="7" t="str">
        <f t="shared" si="3"/>
        <v/>
      </c>
      <c r="C9" s="7" t="str">
        <f t="shared" si="3"/>
        <v/>
      </c>
      <c r="D9" s="7" t="str">
        <f t="shared" si="3"/>
        <v/>
      </c>
      <c r="E9" s="7" t="str">
        <f t="shared" si="3"/>
        <v/>
      </c>
      <c r="F9" s="7" t="str">
        <f t="shared" si="3"/>
        <v/>
      </c>
      <c r="G9" s="7" t="str">
        <f t="shared" si="3"/>
        <v/>
      </c>
      <c r="H9" s="7" t="str">
        <f t="shared" si="3"/>
        <v/>
      </c>
      <c r="I9" s="7" t="str">
        <f t="shared" si="3"/>
        <v/>
      </c>
      <c r="J9" s="7" t="str">
        <f t="shared" si="3"/>
        <v/>
      </c>
      <c r="K9" s="7" t="str">
        <f t="shared" si="3"/>
        <v/>
      </c>
      <c r="L9" s="7" t="str">
        <f t="shared" si="3"/>
        <v/>
      </c>
      <c r="P9" s="11">
        <f>男子申込書!$D$5</f>
        <v>0</v>
      </c>
      <c r="Q9" s="11">
        <f>男子申込書!$D$6</f>
        <v>0</v>
      </c>
      <c r="R9" s="11">
        <f>男子申込書!$D$8</f>
        <v>0</v>
      </c>
      <c r="S9" s="11" t="s">
        <v>19</v>
      </c>
      <c r="T9" s="11" t="s">
        <v>100</v>
      </c>
      <c r="U9" s="11" t="s">
        <v>88</v>
      </c>
      <c r="V9" s="11">
        <f>男子申込書!C27</f>
        <v>0</v>
      </c>
      <c r="W9" s="11">
        <f>男子申込書!D27</f>
        <v>0</v>
      </c>
      <c r="X9" s="11"/>
      <c r="Y9" s="11"/>
      <c r="AA9" s="11" t="str">
        <f>IF(AI9&lt;&gt;"",MAX(AA$3:AA8)+1,"")</f>
        <v/>
      </c>
      <c r="AB9" s="11" t="str">
        <f>IF(AI9&lt;&gt;"",MAX(AB$3:AB8)+1,"")</f>
        <v/>
      </c>
      <c r="AC9" s="11" t="str">
        <f t="shared" si="4"/>
        <v/>
      </c>
      <c r="AD9" s="11" t="str">
        <f t="shared" si="5"/>
        <v/>
      </c>
      <c r="AE9" s="11" t="str">
        <f t="shared" si="6"/>
        <v/>
      </c>
      <c r="AF9" s="11" t="str">
        <f t="shared" si="7"/>
        <v>男</v>
      </c>
      <c r="AG9" s="11" t="str">
        <f t="shared" si="8"/>
        <v>団体</v>
      </c>
      <c r="AH9" s="11" t="str">
        <f t="shared" si="9"/>
        <v>選手5</v>
      </c>
      <c r="AI9" s="11" t="str">
        <f t="shared" si="10"/>
        <v/>
      </c>
      <c r="AJ9" s="11" t="str">
        <f t="shared" si="11"/>
        <v/>
      </c>
      <c r="AK9" s="11" t="str">
        <f t="shared" si="12"/>
        <v/>
      </c>
      <c r="AL9" s="11" t="str">
        <f t="shared" si="13"/>
        <v/>
      </c>
    </row>
    <row r="10" spans="1:38" ht="12" customHeight="1" x14ac:dyDescent="0.45">
      <c r="A10" s="7">
        <v>8</v>
      </c>
      <c r="B10" s="7" t="str">
        <f t="shared" si="3"/>
        <v/>
      </c>
      <c r="C10" s="7" t="str">
        <f t="shared" si="3"/>
        <v/>
      </c>
      <c r="D10" s="7" t="str">
        <f t="shared" si="3"/>
        <v/>
      </c>
      <c r="E10" s="7" t="str">
        <f t="shared" si="3"/>
        <v/>
      </c>
      <c r="F10" s="7" t="str">
        <f t="shared" si="3"/>
        <v/>
      </c>
      <c r="G10" s="7" t="str">
        <f t="shared" si="3"/>
        <v/>
      </c>
      <c r="H10" s="7" t="str">
        <f t="shared" si="3"/>
        <v/>
      </c>
      <c r="I10" s="7" t="str">
        <f t="shared" si="3"/>
        <v/>
      </c>
      <c r="J10" s="7" t="str">
        <f t="shared" si="3"/>
        <v/>
      </c>
      <c r="K10" s="7" t="str">
        <f t="shared" si="3"/>
        <v/>
      </c>
      <c r="L10" s="7" t="str">
        <f t="shared" si="3"/>
        <v/>
      </c>
      <c r="P10" s="11">
        <f>男子申込書!$D$5</f>
        <v>0</v>
      </c>
      <c r="Q10" s="11">
        <f>男子申込書!$D$6</f>
        <v>0</v>
      </c>
      <c r="R10" s="11">
        <f>男子申込書!$D$8</f>
        <v>0</v>
      </c>
      <c r="S10" s="11" t="s">
        <v>19</v>
      </c>
      <c r="T10" s="11" t="s">
        <v>100</v>
      </c>
      <c r="U10" s="11" t="s">
        <v>89</v>
      </c>
      <c r="V10" s="11">
        <f>男子申込書!C28</f>
        <v>0</v>
      </c>
      <c r="W10" s="11">
        <f>男子申込書!D28</f>
        <v>0</v>
      </c>
      <c r="X10" s="11"/>
      <c r="Y10" s="11"/>
      <c r="AA10" s="11" t="str">
        <f>IF(AI10&lt;&gt;"",MAX(AA$3:AA9)+1,"")</f>
        <v/>
      </c>
      <c r="AB10" s="11" t="str">
        <f>IF(AI10&lt;&gt;"",MAX(AB$3:AB9)+1,"")</f>
        <v/>
      </c>
      <c r="AC10" s="11" t="str">
        <f t="shared" si="4"/>
        <v/>
      </c>
      <c r="AD10" s="11" t="str">
        <f t="shared" si="5"/>
        <v/>
      </c>
      <c r="AE10" s="11" t="str">
        <f t="shared" si="6"/>
        <v/>
      </c>
      <c r="AF10" s="11" t="str">
        <f t="shared" si="7"/>
        <v>男</v>
      </c>
      <c r="AG10" s="11" t="str">
        <f t="shared" si="8"/>
        <v>団体</v>
      </c>
      <c r="AH10" s="11" t="str">
        <f t="shared" si="9"/>
        <v>選手6</v>
      </c>
      <c r="AI10" s="11" t="str">
        <f t="shared" si="10"/>
        <v/>
      </c>
      <c r="AJ10" s="11" t="str">
        <f t="shared" si="11"/>
        <v/>
      </c>
      <c r="AK10" s="11" t="str">
        <f t="shared" si="12"/>
        <v/>
      </c>
      <c r="AL10" s="11" t="str">
        <f t="shared" si="13"/>
        <v/>
      </c>
    </row>
    <row r="11" spans="1:38" ht="12" customHeight="1" x14ac:dyDescent="0.45">
      <c r="A11" s="7">
        <v>9</v>
      </c>
      <c r="B11" s="7" t="str">
        <f t="shared" si="3"/>
        <v/>
      </c>
      <c r="C11" s="7" t="str">
        <f t="shared" si="3"/>
        <v/>
      </c>
      <c r="D11" s="7" t="str">
        <f t="shared" si="3"/>
        <v/>
      </c>
      <c r="E11" s="7" t="str">
        <f t="shared" si="3"/>
        <v/>
      </c>
      <c r="F11" s="7" t="str">
        <f t="shared" si="3"/>
        <v/>
      </c>
      <c r="G11" s="7" t="str">
        <f t="shared" si="3"/>
        <v/>
      </c>
      <c r="H11" s="7" t="str">
        <f t="shared" si="3"/>
        <v/>
      </c>
      <c r="I11" s="7" t="str">
        <f t="shared" si="3"/>
        <v/>
      </c>
      <c r="J11" s="7" t="str">
        <f t="shared" si="3"/>
        <v/>
      </c>
      <c r="K11" s="7" t="str">
        <f t="shared" si="3"/>
        <v/>
      </c>
      <c r="L11" s="7" t="str">
        <f t="shared" si="3"/>
        <v/>
      </c>
      <c r="P11" s="11">
        <f>男子申込書!$D$5</f>
        <v>0</v>
      </c>
      <c r="Q11" s="11">
        <f>男子申込書!$D$6</f>
        <v>0</v>
      </c>
      <c r="R11" s="11">
        <f>男子申込書!$D$8</f>
        <v>0</v>
      </c>
      <c r="S11" s="11" t="s">
        <v>19</v>
      </c>
      <c r="T11" s="11" t="s">
        <v>100</v>
      </c>
      <c r="U11" s="11" t="s">
        <v>90</v>
      </c>
      <c r="V11" s="11">
        <f>男子申込書!C29</f>
        <v>0</v>
      </c>
      <c r="W11" s="11">
        <f>男子申込書!D29</f>
        <v>0</v>
      </c>
      <c r="X11" s="11"/>
      <c r="Y11" s="11"/>
      <c r="AA11" s="11" t="str">
        <f>IF(AI11&lt;&gt;"",MAX(AA$3:AA10)+1,"")</f>
        <v/>
      </c>
      <c r="AB11" s="11" t="str">
        <f>IF(AI11&lt;&gt;"",MAX(AB$3:AB10)+1,"")</f>
        <v/>
      </c>
      <c r="AC11" s="11" t="str">
        <f t="shared" si="4"/>
        <v/>
      </c>
      <c r="AD11" s="11" t="str">
        <f t="shared" si="5"/>
        <v/>
      </c>
      <c r="AE11" s="11" t="str">
        <f t="shared" si="6"/>
        <v/>
      </c>
      <c r="AF11" s="11" t="str">
        <f t="shared" si="7"/>
        <v>男</v>
      </c>
      <c r="AG11" s="11" t="str">
        <f t="shared" si="8"/>
        <v>団体</v>
      </c>
      <c r="AH11" s="11" t="str">
        <f t="shared" si="9"/>
        <v>選手7</v>
      </c>
      <c r="AI11" s="11" t="str">
        <f t="shared" si="10"/>
        <v/>
      </c>
      <c r="AJ11" s="11" t="str">
        <f t="shared" si="11"/>
        <v/>
      </c>
      <c r="AK11" s="11" t="str">
        <f t="shared" si="12"/>
        <v/>
      </c>
      <c r="AL11" s="11" t="str">
        <f t="shared" si="13"/>
        <v/>
      </c>
    </row>
    <row r="12" spans="1:38" ht="12" customHeight="1" x14ac:dyDescent="0.45">
      <c r="A12" s="7">
        <v>10</v>
      </c>
      <c r="B12" s="7" t="str">
        <f t="shared" si="3"/>
        <v/>
      </c>
      <c r="C12" s="7" t="str">
        <f t="shared" si="3"/>
        <v/>
      </c>
      <c r="D12" s="7" t="str">
        <f t="shared" si="3"/>
        <v/>
      </c>
      <c r="E12" s="7" t="str">
        <f t="shared" si="3"/>
        <v/>
      </c>
      <c r="F12" s="7" t="str">
        <f t="shared" si="3"/>
        <v/>
      </c>
      <c r="G12" s="7" t="str">
        <f t="shared" si="3"/>
        <v/>
      </c>
      <c r="H12" s="7" t="str">
        <f t="shared" si="3"/>
        <v/>
      </c>
      <c r="I12" s="7" t="str">
        <f t="shared" si="3"/>
        <v/>
      </c>
      <c r="J12" s="7" t="str">
        <f t="shared" si="3"/>
        <v/>
      </c>
      <c r="K12" s="7" t="str">
        <f t="shared" si="3"/>
        <v/>
      </c>
      <c r="L12" s="7" t="str">
        <f t="shared" si="3"/>
        <v/>
      </c>
      <c r="P12" s="11">
        <f>男子申込書!$D$5</f>
        <v>0</v>
      </c>
      <c r="Q12" s="11">
        <f>男子申込書!$D$6</f>
        <v>0</v>
      </c>
      <c r="R12" s="11">
        <f>男子申込書!$D$8</f>
        <v>0</v>
      </c>
      <c r="S12" s="11" t="s">
        <v>19</v>
      </c>
      <c r="T12" s="11" t="s">
        <v>100</v>
      </c>
      <c r="U12" s="11" t="s">
        <v>91</v>
      </c>
      <c r="V12" s="11">
        <f>男子申込書!C30</f>
        <v>0</v>
      </c>
      <c r="W12" s="11">
        <f>男子申込書!D30</f>
        <v>0</v>
      </c>
      <c r="X12" s="11"/>
      <c r="Y12" s="11"/>
      <c r="AA12" s="11" t="str">
        <f>IF(AI12&lt;&gt;"",MAX(AA$3:AA11)+1,"")</f>
        <v/>
      </c>
      <c r="AB12" s="11" t="str">
        <f>IF(AI12&lt;&gt;"",MAX(AB$3:AB11)+1,"")</f>
        <v/>
      </c>
      <c r="AC12" s="11" t="str">
        <f t="shared" si="4"/>
        <v/>
      </c>
      <c r="AD12" s="11" t="str">
        <f t="shared" si="5"/>
        <v/>
      </c>
      <c r="AE12" s="11" t="str">
        <f t="shared" si="6"/>
        <v/>
      </c>
      <c r="AF12" s="11" t="str">
        <f t="shared" si="7"/>
        <v>男</v>
      </c>
      <c r="AG12" s="11" t="str">
        <f t="shared" si="8"/>
        <v>団体</v>
      </c>
      <c r="AH12" s="11" t="str">
        <f t="shared" si="9"/>
        <v>選手8</v>
      </c>
      <c r="AI12" s="11" t="str">
        <f t="shared" si="10"/>
        <v/>
      </c>
      <c r="AJ12" s="11" t="str">
        <f t="shared" si="11"/>
        <v/>
      </c>
      <c r="AK12" s="11" t="str">
        <f t="shared" si="12"/>
        <v/>
      </c>
      <c r="AL12" s="11" t="str">
        <f t="shared" si="13"/>
        <v/>
      </c>
    </row>
    <row r="13" spans="1:38" ht="12" customHeight="1" x14ac:dyDescent="0.45">
      <c r="A13" s="7">
        <v>11</v>
      </c>
      <c r="B13" s="7" t="str">
        <f t="shared" si="3"/>
        <v/>
      </c>
      <c r="C13" s="7" t="str">
        <f t="shared" si="3"/>
        <v/>
      </c>
      <c r="D13" s="7" t="str">
        <f t="shared" si="3"/>
        <v/>
      </c>
      <c r="E13" s="7" t="str">
        <f t="shared" si="3"/>
        <v/>
      </c>
      <c r="F13" s="7" t="str">
        <f t="shared" si="3"/>
        <v/>
      </c>
      <c r="G13" s="7" t="str">
        <f t="shared" si="3"/>
        <v/>
      </c>
      <c r="H13" s="7" t="str">
        <f t="shared" si="3"/>
        <v/>
      </c>
      <c r="I13" s="7" t="str">
        <f t="shared" si="3"/>
        <v/>
      </c>
      <c r="J13" s="7" t="str">
        <f t="shared" si="3"/>
        <v/>
      </c>
      <c r="K13" s="7" t="str">
        <f t="shared" si="3"/>
        <v/>
      </c>
      <c r="L13" s="7" t="str">
        <f t="shared" si="3"/>
        <v/>
      </c>
      <c r="P13" s="11">
        <f>男子申込書!$D$5</f>
        <v>0</v>
      </c>
      <c r="Q13" s="11">
        <f>男子申込書!$D$6</f>
        <v>0</v>
      </c>
      <c r="R13" s="11">
        <f>男子申込書!$D$8</f>
        <v>0</v>
      </c>
      <c r="S13" s="11" t="s">
        <v>19</v>
      </c>
      <c r="T13" s="11" t="s">
        <v>100</v>
      </c>
      <c r="U13" s="11" t="s">
        <v>92</v>
      </c>
      <c r="V13" s="11">
        <f>男子申込書!G23</f>
        <v>0</v>
      </c>
      <c r="W13" s="11"/>
      <c r="X13" s="11"/>
      <c r="Y13" s="11"/>
      <c r="AA13" s="11" t="str">
        <f>IF(AI13&lt;&gt;"",MAX(AA$3:AA12)+1,"")</f>
        <v/>
      </c>
      <c r="AB13" s="11" t="str">
        <f>IF(AI13&lt;&gt;"",MAX(AB$3:AB12)+1,"")</f>
        <v/>
      </c>
      <c r="AC13" s="11" t="str">
        <f t="shared" si="4"/>
        <v/>
      </c>
      <c r="AD13" s="11" t="str">
        <f t="shared" si="5"/>
        <v/>
      </c>
      <c r="AE13" s="11" t="str">
        <f t="shared" si="6"/>
        <v/>
      </c>
      <c r="AF13" s="11" t="str">
        <f t="shared" si="7"/>
        <v>男</v>
      </c>
      <c r="AG13" s="11" t="str">
        <f t="shared" si="8"/>
        <v>団体</v>
      </c>
      <c r="AH13" s="11" t="str">
        <f t="shared" si="9"/>
        <v>保護者1</v>
      </c>
      <c r="AI13" s="11" t="str">
        <f t="shared" si="10"/>
        <v/>
      </c>
      <c r="AJ13" s="11" t="str">
        <f t="shared" si="11"/>
        <v/>
      </c>
      <c r="AK13" s="11" t="str">
        <f t="shared" si="12"/>
        <v/>
      </c>
      <c r="AL13" s="11" t="str">
        <f t="shared" si="13"/>
        <v/>
      </c>
    </row>
    <row r="14" spans="1:38" ht="12" customHeight="1" x14ac:dyDescent="0.45">
      <c r="A14" s="7">
        <v>12</v>
      </c>
      <c r="B14" s="7" t="str">
        <f t="shared" si="3"/>
        <v/>
      </c>
      <c r="C14" s="7" t="str">
        <f t="shared" si="3"/>
        <v/>
      </c>
      <c r="D14" s="7" t="str">
        <f t="shared" si="3"/>
        <v/>
      </c>
      <c r="E14" s="7" t="str">
        <f t="shared" si="3"/>
        <v/>
      </c>
      <c r="F14" s="7" t="str">
        <f t="shared" si="3"/>
        <v/>
      </c>
      <c r="G14" s="7" t="str">
        <f t="shared" si="3"/>
        <v/>
      </c>
      <c r="H14" s="7" t="str">
        <f t="shared" si="3"/>
        <v/>
      </c>
      <c r="I14" s="7" t="str">
        <f t="shared" si="3"/>
        <v/>
      </c>
      <c r="J14" s="7" t="str">
        <f t="shared" si="3"/>
        <v/>
      </c>
      <c r="K14" s="7" t="str">
        <f t="shared" si="3"/>
        <v/>
      </c>
      <c r="L14" s="7" t="str">
        <f t="shared" si="3"/>
        <v/>
      </c>
      <c r="P14" s="11">
        <f>男子申込書!$D$5</f>
        <v>0</v>
      </c>
      <c r="Q14" s="11">
        <f>男子申込書!$D$6</f>
        <v>0</v>
      </c>
      <c r="R14" s="11">
        <f>男子申込書!$D$8</f>
        <v>0</v>
      </c>
      <c r="S14" s="11" t="s">
        <v>19</v>
      </c>
      <c r="T14" s="11" t="s">
        <v>100</v>
      </c>
      <c r="U14" s="11" t="s">
        <v>93</v>
      </c>
      <c r="V14" s="11">
        <f>男子申込書!G24</f>
        <v>0</v>
      </c>
      <c r="W14" s="11"/>
      <c r="X14" s="11"/>
      <c r="Y14" s="11"/>
      <c r="AA14" s="11" t="str">
        <f>IF(AI14&lt;&gt;"",MAX(AA$3:AA13)+1,"")</f>
        <v/>
      </c>
      <c r="AB14" s="11" t="str">
        <f>IF(AI14&lt;&gt;"",MAX(AB$3:AB13)+1,"")</f>
        <v/>
      </c>
      <c r="AC14" s="11" t="str">
        <f t="shared" si="4"/>
        <v/>
      </c>
      <c r="AD14" s="11" t="str">
        <f t="shared" si="5"/>
        <v/>
      </c>
      <c r="AE14" s="11" t="str">
        <f t="shared" si="6"/>
        <v/>
      </c>
      <c r="AF14" s="11" t="str">
        <f t="shared" si="7"/>
        <v>男</v>
      </c>
      <c r="AG14" s="11" t="str">
        <f t="shared" si="8"/>
        <v>団体</v>
      </c>
      <c r="AH14" s="11" t="str">
        <f t="shared" si="9"/>
        <v>保護者2</v>
      </c>
      <c r="AI14" s="11" t="str">
        <f t="shared" si="10"/>
        <v/>
      </c>
      <c r="AJ14" s="11" t="str">
        <f t="shared" si="11"/>
        <v/>
      </c>
      <c r="AK14" s="11" t="str">
        <f t="shared" si="12"/>
        <v/>
      </c>
      <c r="AL14" s="11" t="str">
        <f t="shared" si="13"/>
        <v/>
      </c>
    </row>
    <row r="15" spans="1:38" ht="12" customHeight="1" x14ac:dyDescent="0.45">
      <c r="A15" s="7">
        <v>13</v>
      </c>
      <c r="B15" s="7" t="str">
        <f t="shared" si="3"/>
        <v/>
      </c>
      <c r="C15" s="7" t="str">
        <f t="shared" si="3"/>
        <v/>
      </c>
      <c r="D15" s="7" t="str">
        <f t="shared" si="3"/>
        <v/>
      </c>
      <c r="E15" s="7" t="str">
        <f t="shared" si="3"/>
        <v/>
      </c>
      <c r="F15" s="7" t="str">
        <f t="shared" si="3"/>
        <v/>
      </c>
      <c r="G15" s="7" t="str">
        <f t="shared" si="3"/>
        <v/>
      </c>
      <c r="H15" s="7" t="str">
        <f t="shared" si="3"/>
        <v/>
      </c>
      <c r="I15" s="7" t="str">
        <f t="shared" si="3"/>
        <v/>
      </c>
      <c r="J15" s="7" t="str">
        <f t="shared" si="3"/>
        <v/>
      </c>
      <c r="K15" s="7" t="str">
        <f t="shared" si="3"/>
        <v/>
      </c>
      <c r="L15" s="7" t="str">
        <f t="shared" si="3"/>
        <v/>
      </c>
      <c r="P15" s="11">
        <f>男子申込書!$D$5</f>
        <v>0</v>
      </c>
      <c r="Q15" s="11">
        <f>男子申込書!$D$6</f>
        <v>0</v>
      </c>
      <c r="R15" s="11">
        <f>男子申込書!$D$8</f>
        <v>0</v>
      </c>
      <c r="S15" s="11" t="s">
        <v>19</v>
      </c>
      <c r="T15" s="11" t="s">
        <v>100</v>
      </c>
      <c r="U15" s="11" t="s">
        <v>94</v>
      </c>
      <c r="V15" s="11">
        <f>男子申込書!G25</f>
        <v>0</v>
      </c>
      <c r="W15" s="11"/>
      <c r="X15" s="11"/>
      <c r="Y15" s="11"/>
      <c r="AA15" s="11" t="str">
        <f>IF(AI15&lt;&gt;"",MAX(AA$3:AA14)+1,"")</f>
        <v/>
      </c>
      <c r="AB15" s="11" t="str">
        <f>IF(AI15&lt;&gt;"",MAX(AB$3:AB14)+1,"")</f>
        <v/>
      </c>
      <c r="AC15" s="11" t="str">
        <f t="shared" si="4"/>
        <v/>
      </c>
      <c r="AD15" s="11" t="str">
        <f t="shared" si="5"/>
        <v/>
      </c>
      <c r="AE15" s="11" t="str">
        <f t="shared" si="6"/>
        <v/>
      </c>
      <c r="AF15" s="11" t="str">
        <f t="shared" si="7"/>
        <v>男</v>
      </c>
      <c r="AG15" s="11" t="str">
        <f t="shared" si="8"/>
        <v>団体</v>
      </c>
      <c r="AH15" s="11" t="str">
        <f t="shared" si="9"/>
        <v>保護者3</v>
      </c>
      <c r="AI15" s="11" t="str">
        <f t="shared" si="10"/>
        <v/>
      </c>
      <c r="AJ15" s="11" t="str">
        <f t="shared" si="11"/>
        <v/>
      </c>
      <c r="AK15" s="11" t="str">
        <f t="shared" si="12"/>
        <v/>
      </c>
      <c r="AL15" s="11" t="str">
        <f t="shared" si="13"/>
        <v/>
      </c>
    </row>
    <row r="16" spans="1:38" ht="12" customHeight="1" x14ac:dyDescent="0.45">
      <c r="A16" s="7">
        <v>14</v>
      </c>
      <c r="B16" s="7" t="str">
        <f t="shared" si="3"/>
        <v/>
      </c>
      <c r="C16" s="7" t="str">
        <f t="shared" si="3"/>
        <v/>
      </c>
      <c r="D16" s="7" t="str">
        <f t="shared" si="3"/>
        <v/>
      </c>
      <c r="E16" s="7" t="str">
        <f t="shared" si="3"/>
        <v/>
      </c>
      <c r="F16" s="7" t="str">
        <f t="shared" si="3"/>
        <v/>
      </c>
      <c r="G16" s="7" t="str">
        <f t="shared" si="3"/>
        <v/>
      </c>
      <c r="H16" s="7" t="str">
        <f t="shared" si="3"/>
        <v/>
      </c>
      <c r="I16" s="7" t="str">
        <f t="shared" si="3"/>
        <v/>
      </c>
      <c r="J16" s="7" t="str">
        <f t="shared" si="3"/>
        <v/>
      </c>
      <c r="K16" s="7" t="str">
        <f t="shared" si="3"/>
        <v/>
      </c>
      <c r="L16" s="7" t="str">
        <f t="shared" si="3"/>
        <v/>
      </c>
      <c r="P16" s="11">
        <f>男子申込書!$D$5</f>
        <v>0</v>
      </c>
      <c r="Q16" s="11">
        <f>男子申込書!$D$6</f>
        <v>0</v>
      </c>
      <c r="R16" s="11">
        <f>男子申込書!$D$8</f>
        <v>0</v>
      </c>
      <c r="S16" s="11" t="s">
        <v>19</v>
      </c>
      <c r="T16" s="11" t="s">
        <v>100</v>
      </c>
      <c r="U16" s="11" t="s">
        <v>95</v>
      </c>
      <c r="V16" s="11">
        <f>男子申込書!G26</f>
        <v>0</v>
      </c>
      <c r="W16" s="11"/>
      <c r="X16" s="11"/>
      <c r="Y16" s="11"/>
      <c r="AA16" s="11" t="str">
        <f>IF(AI16&lt;&gt;"",MAX(AA$3:AA15)+1,"")</f>
        <v/>
      </c>
      <c r="AB16" s="11" t="str">
        <f>IF(AI16&lt;&gt;"",MAX(AB$3:AB15)+1,"")</f>
        <v/>
      </c>
      <c r="AC16" s="11" t="str">
        <f t="shared" si="4"/>
        <v/>
      </c>
      <c r="AD16" s="11" t="str">
        <f t="shared" si="5"/>
        <v/>
      </c>
      <c r="AE16" s="11" t="str">
        <f t="shared" si="6"/>
        <v/>
      </c>
      <c r="AF16" s="11" t="str">
        <f t="shared" si="7"/>
        <v>男</v>
      </c>
      <c r="AG16" s="11" t="str">
        <f t="shared" si="8"/>
        <v>団体</v>
      </c>
      <c r="AH16" s="11" t="str">
        <f t="shared" si="9"/>
        <v>保護者4</v>
      </c>
      <c r="AI16" s="11" t="str">
        <f t="shared" si="10"/>
        <v/>
      </c>
      <c r="AJ16" s="11" t="str">
        <f t="shared" si="11"/>
        <v/>
      </c>
      <c r="AK16" s="11" t="str">
        <f t="shared" si="12"/>
        <v/>
      </c>
      <c r="AL16" s="11" t="str">
        <f t="shared" si="13"/>
        <v/>
      </c>
    </row>
    <row r="17" spans="1:38" ht="12" customHeight="1" x14ac:dyDescent="0.45">
      <c r="A17" s="7">
        <v>15</v>
      </c>
      <c r="B17" s="7" t="str">
        <f t="shared" si="3"/>
        <v/>
      </c>
      <c r="C17" s="7" t="str">
        <f t="shared" si="3"/>
        <v/>
      </c>
      <c r="D17" s="7" t="str">
        <f t="shared" si="3"/>
        <v/>
      </c>
      <c r="E17" s="7" t="str">
        <f t="shared" si="3"/>
        <v/>
      </c>
      <c r="F17" s="7" t="str">
        <f t="shared" si="3"/>
        <v/>
      </c>
      <c r="G17" s="7" t="str">
        <f t="shared" si="3"/>
        <v/>
      </c>
      <c r="H17" s="7" t="str">
        <f t="shared" si="3"/>
        <v/>
      </c>
      <c r="I17" s="7" t="str">
        <f t="shared" si="3"/>
        <v/>
      </c>
      <c r="J17" s="7" t="str">
        <f t="shared" si="3"/>
        <v/>
      </c>
      <c r="K17" s="7" t="str">
        <f t="shared" si="3"/>
        <v/>
      </c>
      <c r="L17" s="7" t="str">
        <f t="shared" si="3"/>
        <v/>
      </c>
      <c r="P17" s="11">
        <f>男子申込書!$D$5</f>
        <v>0</v>
      </c>
      <c r="Q17" s="11">
        <f>男子申込書!$D$6</f>
        <v>0</v>
      </c>
      <c r="R17" s="11">
        <f>男子申込書!$D$8</f>
        <v>0</v>
      </c>
      <c r="S17" s="11" t="s">
        <v>19</v>
      </c>
      <c r="T17" s="11" t="s">
        <v>100</v>
      </c>
      <c r="U17" s="11" t="s">
        <v>96</v>
      </c>
      <c r="V17" s="11">
        <f>男子申込書!G27</f>
        <v>0</v>
      </c>
      <c r="W17" s="11"/>
      <c r="X17" s="11"/>
      <c r="Y17" s="11"/>
      <c r="AA17" s="11" t="str">
        <f>IF(AI17&lt;&gt;"",MAX(AA$3:AA16)+1,"")</f>
        <v/>
      </c>
      <c r="AB17" s="11" t="str">
        <f>IF(AI17&lt;&gt;"",MAX(AB$3:AB16)+1,"")</f>
        <v/>
      </c>
      <c r="AC17" s="11" t="str">
        <f t="shared" si="4"/>
        <v/>
      </c>
      <c r="AD17" s="11" t="str">
        <f t="shared" si="5"/>
        <v/>
      </c>
      <c r="AE17" s="11" t="str">
        <f t="shared" si="6"/>
        <v/>
      </c>
      <c r="AF17" s="11" t="str">
        <f t="shared" si="7"/>
        <v>男</v>
      </c>
      <c r="AG17" s="11" t="str">
        <f t="shared" si="8"/>
        <v>団体</v>
      </c>
      <c r="AH17" s="11" t="str">
        <f t="shared" si="9"/>
        <v>保護者5</v>
      </c>
      <c r="AI17" s="11" t="str">
        <f t="shared" si="10"/>
        <v/>
      </c>
      <c r="AJ17" s="11" t="str">
        <f t="shared" si="11"/>
        <v/>
      </c>
      <c r="AK17" s="11" t="str">
        <f t="shared" si="12"/>
        <v/>
      </c>
      <c r="AL17" s="11" t="str">
        <f t="shared" si="13"/>
        <v/>
      </c>
    </row>
    <row r="18" spans="1:38" ht="12" customHeight="1" x14ac:dyDescent="0.45">
      <c r="A18" s="7">
        <v>16</v>
      </c>
      <c r="B18" s="7" t="str">
        <f t="shared" si="3"/>
        <v/>
      </c>
      <c r="C18" s="7" t="str">
        <f t="shared" si="3"/>
        <v/>
      </c>
      <c r="D18" s="7" t="str">
        <f t="shared" si="3"/>
        <v/>
      </c>
      <c r="E18" s="7" t="str">
        <f t="shared" si="3"/>
        <v/>
      </c>
      <c r="F18" s="7" t="str">
        <f t="shared" si="3"/>
        <v/>
      </c>
      <c r="G18" s="7" t="str">
        <f t="shared" si="3"/>
        <v/>
      </c>
      <c r="H18" s="7" t="str">
        <f t="shared" si="3"/>
        <v/>
      </c>
      <c r="I18" s="7" t="str">
        <f t="shared" si="3"/>
        <v/>
      </c>
      <c r="J18" s="7" t="str">
        <f t="shared" si="3"/>
        <v/>
      </c>
      <c r="K18" s="7" t="str">
        <f t="shared" si="3"/>
        <v/>
      </c>
      <c r="L18" s="7" t="str">
        <f t="shared" si="3"/>
        <v/>
      </c>
      <c r="P18" s="11">
        <f>男子申込書!$D$5</f>
        <v>0</v>
      </c>
      <c r="Q18" s="11">
        <f>男子申込書!$D$6</f>
        <v>0</v>
      </c>
      <c r="R18" s="11">
        <f>男子申込書!$D$8</f>
        <v>0</v>
      </c>
      <c r="S18" s="11" t="s">
        <v>19</v>
      </c>
      <c r="T18" s="11" t="s">
        <v>100</v>
      </c>
      <c r="U18" s="11" t="s">
        <v>97</v>
      </c>
      <c r="V18" s="11">
        <f>男子申込書!G28</f>
        <v>0</v>
      </c>
      <c r="W18" s="11"/>
      <c r="X18" s="11"/>
      <c r="Y18" s="11"/>
      <c r="AA18" s="11" t="str">
        <f>IF(AI18&lt;&gt;"",MAX(AA$3:AA17)+1,"")</f>
        <v/>
      </c>
      <c r="AB18" s="11" t="str">
        <f>IF(AI18&lt;&gt;"",MAX(AB$3:AB17)+1,"")</f>
        <v/>
      </c>
      <c r="AC18" s="11" t="str">
        <f t="shared" si="4"/>
        <v/>
      </c>
      <c r="AD18" s="11" t="str">
        <f t="shared" si="5"/>
        <v/>
      </c>
      <c r="AE18" s="11" t="str">
        <f t="shared" si="6"/>
        <v/>
      </c>
      <c r="AF18" s="11" t="str">
        <f t="shared" si="7"/>
        <v>男</v>
      </c>
      <c r="AG18" s="11" t="str">
        <f t="shared" si="8"/>
        <v>団体</v>
      </c>
      <c r="AH18" s="11" t="str">
        <f t="shared" si="9"/>
        <v>保護者6</v>
      </c>
      <c r="AI18" s="11" t="str">
        <f t="shared" si="10"/>
        <v/>
      </c>
      <c r="AJ18" s="11" t="str">
        <f t="shared" si="11"/>
        <v/>
      </c>
      <c r="AK18" s="11" t="str">
        <f t="shared" si="12"/>
        <v/>
      </c>
      <c r="AL18" s="11" t="str">
        <f t="shared" si="13"/>
        <v/>
      </c>
    </row>
    <row r="19" spans="1:38" ht="12" customHeight="1" x14ac:dyDescent="0.45">
      <c r="A19" s="7">
        <v>17</v>
      </c>
      <c r="B19" s="7" t="str">
        <f t="shared" si="3"/>
        <v/>
      </c>
      <c r="C19" s="7" t="str">
        <f t="shared" si="3"/>
        <v/>
      </c>
      <c r="D19" s="7" t="str">
        <f t="shared" si="3"/>
        <v/>
      </c>
      <c r="E19" s="7" t="str">
        <f t="shared" si="3"/>
        <v/>
      </c>
      <c r="F19" s="7" t="str">
        <f t="shared" si="3"/>
        <v/>
      </c>
      <c r="G19" s="7" t="str">
        <f t="shared" si="3"/>
        <v/>
      </c>
      <c r="H19" s="7" t="str">
        <f t="shared" si="3"/>
        <v/>
      </c>
      <c r="I19" s="7" t="str">
        <f t="shared" si="3"/>
        <v/>
      </c>
      <c r="J19" s="7" t="str">
        <f t="shared" si="3"/>
        <v/>
      </c>
      <c r="K19" s="7" t="str">
        <f t="shared" si="3"/>
        <v/>
      </c>
      <c r="L19" s="7" t="str">
        <f t="shared" si="3"/>
        <v/>
      </c>
      <c r="P19" s="11">
        <f>男子申込書!$D$5</f>
        <v>0</v>
      </c>
      <c r="Q19" s="11">
        <f>男子申込書!$D$6</f>
        <v>0</v>
      </c>
      <c r="R19" s="11">
        <f>男子申込書!$D$8</f>
        <v>0</v>
      </c>
      <c r="S19" s="11" t="s">
        <v>19</v>
      </c>
      <c r="T19" s="11" t="s">
        <v>100</v>
      </c>
      <c r="U19" s="11" t="s">
        <v>98</v>
      </c>
      <c r="V19" s="11">
        <f>男子申込書!G29</f>
        <v>0</v>
      </c>
      <c r="W19" s="11"/>
      <c r="X19" s="11"/>
      <c r="Y19" s="11"/>
      <c r="AA19" s="11" t="str">
        <f>IF(AI19&lt;&gt;"",MAX(AA$3:AA18)+1,"")</f>
        <v/>
      </c>
      <c r="AB19" s="11" t="str">
        <f>IF(AI19&lt;&gt;"",MAX(AB$3:AB18)+1,"")</f>
        <v/>
      </c>
      <c r="AC19" s="11" t="str">
        <f t="shared" si="4"/>
        <v/>
      </c>
      <c r="AD19" s="11" t="str">
        <f t="shared" si="5"/>
        <v/>
      </c>
      <c r="AE19" s="11" t="str">
        <f t="shared" si="6"/>
        <v/>
      </c>
      <c r="AF19" s="11" t="str">
        <f t="shared" si="7"/>
        <v>男</v>
      </c>
      <c r="AG19" s="11" t="str">
        <f t="shared" si="8"/>
        <v>団体</v>
      </c>
      <c r="AH19" s="11" t="str">
        <f t="shared" si="9"/>
        <v>保護者7</v>
      </c>
      <c r="AI19" s="11" t="str">
        <f t="shared" si="10"/>
        <v/>
      </c>
      <c r="AJ19" s="11" t="str">
        <f t="shared" si="11"/>
        <v/>
      </c>
      <c r="AK19" s="11" t="str">
        <f t="shared" si="12"/>
        <v/>
      </c>
      <c r="AL19" s="11" t="str">
        <f t="shared" si="13"/>
        <v/>
      </c>
    </row>
    <row r="20" spans="1:38" ht="12" customHeight="1" x14ac:dyDescent="0.45">
      <c r="A20" s="7">
        <v>18</v>
      </c>
      <c r="B20" s="7" t="str">
        <f t="shared" si="3"/>
        <v/>
      </c>
      <c r="C20" s="7" t="str">
        <f t="shared" si="3"/>
        <v/>
      </c>
      <c r="D20" s="7" t="str">
        <f t="shared" si="3"/>
        <v/>
      </c>
      <c r="E20" s="7" t="str">
        <f t="shared" si="3"/>
        <v/>
      </c>
      <c r="F20" s="7" t="str">
        <f t="shared" si="3"/>
        <v/>
      </c>
      <c r="G20" s="7" t="str">
        <f t="shared" si="3"/>
        <v/>
      </c>
      <c r="H20" s="7" t="str">
        <f t="shared" si="3"/>
        <v/>
      </c>
      <c r="I20" s="7" t="str">
        <f t="shared" si="3"/>
        <v/>
      </c>
      <c r="J20" s="7" t="str">
        <f t="shared" si="3"/>
        <v/>
      </c>
      <c r="K20" s="7" t="str">
        <f t="shared" si="3"/>
        <v/>
      </c>
      <c r="L20" s="7" t="str">
        <f t="shared" si="3"/>
        <v/>
      </c>
      <c r="P20" s="11">
        <f>男子申込書!$D$5</f>
        <v>0</v>
      </c>
      <c r="Q20" s="11">
        <f>男子申込書!$D$6</f>
        <v>0</v>
      </c>
      <c r="R20" s="11">
        <f>男子申込書!$D$8</f>
        <v>0</v>
      </c>
      <c r="S20" s="11" t="s">
        <v>19</v>
      </c>
      <c r="T20" s="11" t="s">
        <v>100</v>
      </c>
      <c r="U20" s="11" t="s">
        <v>99</v>
      </c>
      <c r="V20" s="11">
        <f>男子申込書!G30</f>
        <v>0</v>
      </c>
      <c r="W20" s="11"/>
      <c r="X20" s="11"/>
      <c r="Y20" s="11"/>
      <c r="AA20" s="11" t="str">
        <f>IF(AI20&lt;&gt;"",MAX(AA$3:AA19)+1,"")</f>
        <v/>
      </c>
      <c r="AB20" s="11" t="str">
        <f>IF(AI20&lt;&gt;"",MAX(AB$3:AB19)+1,"")</f>
        <v/>
      </c>
      <c r="AC20" s="11" t="str">
        <f t="shared" si="4"/>
        <v/>
      </c>
      <c r="AD20" s="11" t="str">
        <f t="shared" si="5"/>
        <v/>
      </c>
      <c r="AE20" s="11" t="str">
        <f t="shared" ref="AE20" si="14">IF(R20=0,"",R20)</f>
        <v/>
      </c>
      <c r="AF20" s="11" t="str">
        <f t="shared" ref="AF20" si="15">IF(S20=0,"",S20)</f>
        <v>男</v>
      </c>
      <c r="AG20" s="11" t="str">
        <f t="shared" ref="AG20" si="16">IF(T20=0,"",T20)</f>
        <v>団体</v>
      </c>
      <c r="AH20" s="11" t="str">
        <f t="shared" si="9"/>
        <v>保護者8</v>
      </c>
      <c r="AI20" s="11" t="str">
        <f t="shared" ref="AI20" si="17">IF(V20=0,"",V20)</f>
        <v/>
      </c>
      <c r="AJ20" s="11" t="str">
        <f t="shared" ref="AJ20" si="18">IF(W20=0,"",W20)</f>
        <v/>
      </c>
      <c r="AK20" s="11" t="str">
        <f t="shared" ref="AK20" si="19">IF(X20=0,"",X20)</f>
        <v/>
      </c>
      <c r="AL20" s="11" t="str">
        <f t="shared" si="13"/>
        <v/>
      </c>
    </row>
    <row r="21" spans="1:38" ht="12" customHeight="1" x14ac:dyDescent="0.45">
      <c r="A21" s="7">
        <v>19</v>
      </c>
      <c r="B21" s="7" t="str">
        <f t="shared" si="3"/>
        <v/>
      </c>
      <c r="C21" s="7" t="str">
        <f t="shared" si="3"/>
        <v/>
      </c>
      <c r="D21" s="7" t="str">
        <f t="shared" si="3"/>
        <v/>
      </c>
      <c r="E21" s="7" t="str">
        <f t="shared" si="3"/>
        <v/>
      </c>
      <c r="F21" s="7" t="str">
        <f t="shared" si="3"/>
        <v/>
      </c>
      <c r="G21" s="7" t="str">
        <f t="shared" si="3"/>
        <v/>
      </c>
      <c r="H21" s="7" t="str">
        <f t="shared" si="3"/>
        <v/>
      </c>
      <c r="I21" s="7" t="str">
        <f t="shared" si="3"/>
        <v/>
      </c>
      <c r="J21" s="7" t="str">
        <f t="shared" si="3"/>
        <v/>
      </c>
      <c r="K21" s="7" t="str">
        <f t="shared" si="3"/>
        <v/>
      </c>
      <c r="L21" s="7" t="str">
        <f t="shared" si="3"/>
        <v/>
      </c>
      <c r="P21" s="11">
        <f>男子申込書!$D$5</f>
        <v>0</v>
      </c>
      <c r="Q21" s="11">
        <f>男子申込書!$D$6</f>
        <v>0</v>
      </c>
      <c r="R21" s="11">
        <f>男子申込書!$D$8</f>
        <v>0</v>
      </c>
      <c r="S21" s="11" t="s">
        <v>19</v>
      </c>
      <c r="T21" s="11" t="s">
        <v>100</v>
      </c>
      <c r="U21" s="11" t="s">
        <v>135</v>
      </c>
      <c r="V21" s="11">
        <f>男子申込書!G31</f>
        <v>0</v>
      </c>
      <c r="W21" s="11"/>
      <c r="X21" s="11"/>
      <c r="Y21" s="11"/>
      <c r="AA21" s="11" t="str">
        <f>IF(AI21&lt;&gt;"",MAX(AA$3:AA20)+1,"")</f>
        <v/>
      </c>
      <c r="AB21" s="11" t="str">
        <f>IF(AI21&lt;&gt;"",MAX(AB$3:AB20)+1,"")</f>
        <v/>
      </c>
      <c r="AC21" s="11" t="str">
        <f t="shared" ref="AC21" si="20">IF(P21=0,"",P21)</f>
        <v/>
      </c>
      <c r="AD21" s="11" t="str">
        <f t="shared" ref="AD21" si="21">IF(Q21=0,"",Q21)</f>
        <v/>
      </c>
      <c r="AE21" s="11" t="str">
        <f t="shared" ref="AE21" si="22">IF(R21=0,"",R21)</f>
        <v/>
      </c>
      <c r="AF21" s="11" t="str">
        <f t="shared" ref="AF21" si="23">IF(S21=0,"",S21)</f>
        <v>男</v>
      </c>
      <c r="AG21" s="11" t="str">
        <f t="shared" ref="AG21" si="24">IF(T21=0,"",T21)</f>
        <v>団体</v>
      </c>
      <c r="AH21" s="11" t="str">
        <f t="shared" ref="AH21" si="25">IF(U21=0,"",U21)</f>
        <v>学校関係者</v>
      </c>
      <c r="AI21" s="11" t="str">
        <f t="shared" ref="AI21" si="26">IF(V21=0,"",V21)</f>
        <v/>
      </c>
      <c r="AJ21" s="11" t="str">
        <f t="shared" ref="AJ21" si="27">IF(W21=0,"",W21)</f>
        <v/>
      </c>
      <c r="AK21" s="11" t="str">
        <f t="shared" ref="AK21" si="28">IF(X21=0,"",X21)</f>
        <v/>
      </c>
      <c r="AL21" s="11" t="str">
        <f t="shared" ref="AL21" si="29">IF(Y21=0,"",Y21)</f>
        <v/>
      </c>
    </row>
    <row r="22" spans="1:38" ht="12" customHeight="1" x14ac:dyDescent="0.45">
      <c r="A22" s="7">
        <v>20</v>
      </c>
      <c r="B22" s="7" t="str">
        <f t="shared" si="3"/>
        <v/>
      </c>
      <c r="C22" s="7" t="str">
        <f t="shared" si="3"/>
        <v/>
      </c>
      <c r="D22" s="7" t="str">
        <f t="shared" si="3"/>
        <v/>
      </c>
      <c r="E22" s="7" t="str">
        <f t="shared" si="3"/>
        <v/>
      </c>
      <c r="F22" s="7" t="str">
        <f t="shared" si="3"/>
        <v/>
      </c>
      <c r="G22" s="7" t="str">
        <f t="shared" si="3"/>
        <v/>
      </c>
      <c r="H22" s="7" t="str">
        <f t="shared" si="3"/>
        <v/>
      </c>
      <c r="I22" s="7" t="str">
        <f t="shared" si="3"/>
        <v/>
      </c>
      <c r="J22" s="7" t="str">
        <f t="shared" si="3"/>
        <v/>
      </c>
      <c r="K22" s="7" t="str">
        <f t="shared" si="3"/>
        <v/>
      </c>
      <c r="L22" s="7" t="str">
        <f t="shared" si="3"/>
        <v/>
      </c>
      <c r="P22" s="11">
        <f>男子申込書!$D$5</f>
        <v>0</v>
      </c>
      <c r="Q22" s="11">
        <f>男子申込書!$D$6</f>
        <v>0</v>
      </c>
      <c r="R22" s="11">
        <f>男子申込書!$D$8</f>
        <v>0</v>
      </c>
      <c r="S22" s="11" t="s">
        <v>19</v>
      </c>
      <c r="T22" s="11" t="s">
        <v>122</v>
      </c>
      <c r="U22" s="11" t="s">
        <v>82</v>
      </c>
      <c r="V22" s="11">
        <f>男子申込書!G34</f>
        <v>0</v>
      </c>
      <c r="W22" s="11"/>
      <c r="X22" s="11">
        <f>男子申込書!G35</f>
        <v>0</v>
      </c>
      <c r="Y22" s="11">
        <f>男子申込書!G36</f>
        <v>0</v>
      </c>
      <c r="AA22" s="11" t="str">
        <f>IF(AI22&lt;&gt;"",MAX(AA$3:AA21)+1,"")</f>
        <v/>
      </c>
      <c r="AB22" s="11" t="str">
        <f>IF(AI22="","",1)</f>
        <v/>
      </c>
      <c r="AC22" s="11" t="str">
        <f t="shared" ref="AC22:AC33" si="30">IF(P22=0,"",P22)</f>
        <v/>
      </c>
      <c r="AD22" s="11" t="str">
        <f t="shared" ref="AD22:AD33" si="31">IF(Q22=0,"",Q22)</f>
        <v/>
      </c>
      <c r="AE22" s="11" t="str">
        <f t="shared" ref="AE22:AE33" si="32">IF(R22=0,"",R22)</f>
        <v/>
      </c>
      <c r="AF22" s="11" t="str">
        <f t="shared" ref="AF22:AF33" si="33">IF(S22=0,"",S22)</f>
        <v>男</v>
      </c>
      <c r="AG22" s="11" t="str">
        <f t="shared" ref="AG22:AG33" si="34">IF(T22=0,"",T22)</f>
        <v>個人</v>
      </c>
      <c r="AH22" s="11" t="str">
        <f t="shared" ref="AH22:AH33" si="35">IF(U22=0,"",U22)</f>
        <v>監督</v>
      </c>
      <c r="AI22" s="11" t="str">
        <f t="shared" ref="AI22:AI33" si="36">IF(V22=0,"",V22)</f>
        <v/>
      </c>
      <c r="AJ22" s="11" t="str">
        <f t="shared" ref="AJ22:AJ33" si="37">IF(W22=0,"",W22)</f>
        <v/>
      </c>
      <c r="AK22" s="11" t="str">
        <f t="shared" ref="AK22:AK33" si="38">IF(X22=0,"",X22)</f>
        <v/>
      </c>
      <c r="AL22" s="11" t="str">
        <f t="shared" ref="AL22:AL33" si="39">IF(Y22=0,"",Y22)</f>
        <v/>
      </c>
    </row>
    <row r="23" spans="1:38" ht="12" customHeight="1" x14ac:dyDescent="0.45">
      <c r="A23" s="7">
        <v>21</v>
      </c>
      <c r="B23" s="7" t="str">
        <f t="shared" si="3"/>
        <v/>
      </c>
      <c r="C23" s="7" t="str">
        <f t="shared" si="3"/>
        <v/>
      </c>
      <c r="D23" s="7" t="str">
        <f t="shared" si="3"/>
        <v/>
      </c>
      <c r="E23" s="7" t="str">
        <f t="shared" si="3"/>
        <v/>
      </c>
      <c r="F23" s="7" t="str">
        <f t="shared" si="3"/>
        <v/>
      </c>
      <c r="G23" s="7" t="str">
        <f t="shared" si="3"/>
        <v/>
      </c>
      <c r="H23" s="7" t="str">
        <f t="shared" si="3"/>
        <v/>
      </c>
      <c r="I23" s="7" t="str">
        <f t="shared" si="3"/>
        <v/>
      </c>
      <c r="J23" s="7" t="str">
        <f t="shared" ref="C23:L38" si="40">IFERROR(VLOOKUP($A23,$AA$3:$AL$61,J$2,),"")</f>
        <v/>
      </c>
      <c r="K23" s="7" t="str">
        <f t="shared" si="40"/>
        <v/>
      </c>
      <c r="L23" s="7" t="str">
        <f t="shared" si="40"/>
        <v/>
      </c>
      <c r="P23" s="11">
        <f>男子申込書!$D$5</f>
        <v>0</v>
      </c>
      <c r="Q23" s="11">
        <f>男子申込書!$D$6</f>
        <v>0</v>
      </c>
      <c r="R23" s="11">
        <f>男子申込書!$D$8</f>
        <v>0</v>
      </c>
      <c r="S23" s="11" t="s">
        <v>19</v>
      </c>
      <c r="T23" s="11" t="s">
        <v>122</v>
      </c>
      <c r="U23" s="11" t="s">
        <v>101</v>
      </c>
      <c r="V23" s="11">
        <f>男子申込書!G37</f>
        <v>0</v>
      </c>
      <c r="W23" s="11"/>
      <c r="X23" s="11" t="s">
        <v>74</v>
      </c>
      <c r="Y23" s="11"/>
      <c r="AA23" s="11" t="str">
        <f>IF(AI23&lt;&gt;"",MAX(AA$3:AA22)+1,"")</f>
        <v/>
      </c>
      <c r="AB23" s="11" t="str">
        <f>IF(AI23&lt;&gt;"",MAX(AB$22:AB22)+1,"")</f>
        <v/>
      </c>
      <c r="AC23" s="11" t="str">
        <f t="shared" si="30"/>
        <v/>
      </c>
      <c r="AD23" s="11" t="str">
        <f t="shared" si="31"/>
        <v/>
      </c>
      <c r="AE23" s="11" t="str">
        <f t="shared" si="32"/>
        <v/>
      </c>
      <c r="AF23" s="11" t="str">
        <f t="shared" si="33"/>
        <v>男</v>
      </c>
      <c r="AG23" s="11" t="str">
        <f t="shared" si="34"/>
        <v>個人</v>
      </c>
      <c r="AH23" s="11" t="str">
        <f t="shared" si="35"/>
        <v>引率外部指導者</v>
      </c>
      <c r="AI23" s="11" t="str">
        <f t="shared" si="36"/>
        <v/>
      </c>
      <c r="AJ23" s="11" t="str">
        <f t="shared" si="37"/>
        <v/>
      </c>
      <c r="AK23" s="11" t="str">
        <f t="shared" si="38"/>
        <v>外部指導者</v>
      </c>
      <c r="AL23" s="11" t="str">
        <f t="shared" si="39"/>
        <v/>
      </c>
    </row>
    <row r="24" spans="1:38" ht="12" customHeight="1" x14ac:dyDescent="0.45">
      <c r="A24" s="7">
        <v>22</v>
      </c>
      <c r="B24" s="7" t="str">
        <f t="shared" si="3"/>
        <v/>
      </c>
      <c r="C24" s="7" t="str">
        <f t="shared" si="40"/>
        <v/>
      </c>
      <c r="D24" s="7" t="str">
        <f t="shared" si="40"/>
        <v/>
      </c>
      <c r="E24" s="7" t="str">
        <f t="shared" si="40"/>
        <v/>
      </c>
      <c r="F24" s="7" t="str">
        <f t="shared" si="40"/>
        <v/>
      </c>
      <c r="G24" s="7" t="str">
        <f t="shared" si="40"/>
        <v/>
      </c>
      <c r="H24" s="7" t="str">
        <f t="shared" si="40"/>
        <v/>
      </c>
      <c r="I24" s="7" t="str">
        <f t="shared" si="40"/>
        <v/>
      </c>
      <c r="J24" s="7" t="str">
        <f t="shared" si="40"/>
        <v/>
      </c>
      <c r="K24" s="7" t="str">
        <f t="shared" si="40"/>
        <v/>
      </c>
      <c r="L24" s="7" t="str">
        <f t="shared" si="40"/>
        <v/>
      </c>
      <c r="P24" s="11">
        <f>男子申込書!$D$5</f>
        <v>0</v>
      </c>
      <c r="Q24" s="11">
        <f>男子申込書!$D$6</f>
        <v>0</v>
      </c>
      <c r="R24" s="11">
        <f>男子申込書!$D$8</f>
        <v>0</v>
      </c>
      <c r="S24" s="11" t="s">
        <v>19</v>
      </c>
      <c r="T24" s="11" t="s">
        <v>122</v>
      </c>
      <c r="U24" s="11" t="s">
        <v>84</v>
      </c>
      <c r="V24" s="11">
        <f>男子申込書!C40</f>
        <v>0</v>
      </c>
      <c r="W24" s="11">
        <f>男子申込書!D40</f>
        <v>0</v>
      </c>
      <c r="X24" s="11"/>
      <c r="Y24" s="11">
        <f>男子申込書!E40</f>
        <v>0</v>
      </c>
      <c r="AA24" s="11" t="str">
        <f>IF(AI24&lt;&gt;"",MAX(AA$3:AA23)+1,"")</f>
        <v/>
      </c>
      <c r="AB24" s="11" t="str">
        <f>IF(AI24&lt;&gt;"",MAX(AB$22:AB23)+1,"")</f>
        <v/>
      </c>
      <c r="AC24" s="11" t="str">
        <f t="shared" si="30"/>
        <v/>
      </c>
      <c r="AD24" s="11" t="str">
        <f t="shared" si="31"/>
        <v/>
      </c>
      <c r="AE24" s="11" t="str">
        <f t="shared" si="32"/>
        <v/>
      </c>
      <c r="AF24" s="11" t="str">
        <f t="shared" si="33"/>
        <v>男</v>
      </c>
      <c r="AG24" s="11" t="str">
        <f t="shared" si="34"/>
        <v>個人</v>
      </c>
      <c r="AH24" s="11" t="str">
        <f t="shared" si="35"/>
        <v>選手1</v>
      </c>
      <c r="AI24" s="11" t="str">
        <f t="shared" si="36"/>
        <v/>
      </c>
      <c r="AJ24" s="11" t="str">
        <f t="shared" si="37"/>
        <v/>
      </c>
      <c r="AK24" s="11" t="str">
        <f t="shared" si="38"/>
        <v/>
      </c>
      <c r="AL24" s="11" t="str">
        <f t="shared" si="39"/>
        <v/>
      </c>
    </row>
    <row r="25" spans="1:38" ht="12" customHeight="1" x14ac:dyDescent="0.45">
      <c r="A25" s="7">
        <v>23</v>
      </c>
      <c r="B25" s="7" t="str">
        <f t="shared" si="3"/>
        <v/>
      </c>
      <c r="C25" s="7" t="str">
        <f t="shared" si="40"/>
        <v/>
      </c>
      <c r="D25" s="7" t="str">
        <f t="shared" si="40"/>
        <v/>
      </c>
      <c r="E25" s="7" t="str">
        <f t="shared" si="40"/>
        <v/>
      </c>
      <c r="F25" s="7" t="str">
        <f t="shared" si="40"/>
        <v/>
      </c>
      <c r="G25" s="7" t="str">
        <f t="shared" si="40"/>
        <v/>
      </c>
      <c r="H25" s="7" t="str">
        <f t="shared" si="40"/>
        <v/>
      </c>
      <c r="I25" s="7" t="str">
        <f t="shared" si="40"/>
        <v/>
      </c>
      <c r="J25" s="7" t="str">
        <f t="shared" si="40"/>
        <v/>
      </c>
      <c r="K25" s="7" t="str">
        <f t="shared" si="40"/>
        <v/>
      </c>
      <c r="L25" s="7" t="str">
        <f t="shared" si="40"/>
        <v/>
      </c>
      <c r="P25" s="11">
        <f>男子申込書!$D$5</f>
        <v>0</v>
      </c>
      <c r="Q25" s="11">
        <f>男子申込書!$D$6</f>
        <v>0</v>
      </c>
      <c r="R25" s="11">
        <f>男子申込書!$D$8</f>
        <v>0</v>
      </c>
      <c r="S25" s="11" t="s">
        <v>19</v>
      </c>
      <c r="T25" s="11" t="s">
        <v>122</v>
      </c>
      <c r="U25" s="11" t="s">
        <v>85</v>
      </c>
      <c r="V25" s="11">
        <f>男子申込書!C41</f>
        <v>0</v>
      </c>
      <c r="W25" s="11">
        <f>男子申込書!D41</f>
        <v>0</v>
      </c>
      <c r="X25" s="11"/>
      <c r="Y25" s="11">
        <f>男子申込書!E41</f>
        <v>0</v>
      </c>
      <c r="AA25" s="11" t="str">
        <f>IF(AI25&lt;&gt;"",MAX(AA$3:AA24)+1,"")</f>
        <v/>
      </c>
      <c r="AB25" s="11" t="str">
        <f>IF(AI25&lt;&gt;"",MAX(AB$22:AB24)+1,"")</f>
        <v/>
      </c>
      <c r="AC25" s="11" t="str">
        <f t="shared" si="30"/>
        <v/>
      </c>
      <c r="AD25" s="11" t="str">
        <f t="shared" si="31"/>
        <v/>
      </c>
      <c r="AE25" s="11" t="str">
        <f t="shared" si="32"/>
        <v/>
      </c>
      <c r="AF25" s="11" t="str">
        <f t="shared" si="33"/>
        <v>男</v>
      </c>
      <c r="AG25" s="11" t="str">
        <f t="shared" si="34"/>
        <v>個人</v>
      </c>
      <c r="AH25" s="11" t="str">
        <f t="shared" si="35"/>
        <v>選手2</v>
      </c>
      <c r="AI25" s="11" t="str">
        <f t="shared" si="36"/>
        <v/>
      </c>
      <c r="AJ25" s="11" t="str">
        <f t="shared" si="37"/>
        <v/>
      </c>
      <c r="AK25" s="11" t="str">
        <f t="shared" si="38"/>
        <v/>
      </c>
      <c r="AL25" s="11" t="str">
        <f t="shared" si="39"/>
        <v/>
      </c>
    </row>
    <row r="26" spans="1:38" ht="12" customHeight="1" x14ac:dyDescent="0.45">
      <c r="A26" s="7">
        <v>24</v>
      </c>
      <c r="B26" s="7" t="str">
        <f t="shared" si="3"/>
        <v/>
      </c>
      <c r="C26" s="7" t="str">
        <f t="shared" si="40"/>
        <v/>
      </c>
      <c r="D26" s="7" t="str">
        <f t="shared" si="40"/>
        <v/>
      </c>
      <c r="E26" s="7" t="str">
        <f t="shared" si="40"/>
        <v/>
      </c>
      <c r="F26" s="7" t="str">
        <f t="shared" si="40"/>
        <v/>
      </c>
      <c r="G26" s="7" t="str">
        <f t="shared" si="40"/>
        <v/>
      </c>
      <c r="H26" s="7" t="str">
        <f t="shared" si="40"/>
        <v/>
      </c>
      <c r="I26" s="7" t="str">
        <f t="shared" si="40"/>
        <v/>
      </c>
      <c r="J26" s="7" t="str">
        <f t="shared" si="40"/>
        <v/>
      </c>
      <c r="K26" s="7" t="str">
        <f t="shared" si="40"/>
        <v/>
      </c>
      <c r="L26" s="7" t="str">
        <f t="shared" si="40"/>
        <v/>
      </c>
      <c r="P26" s="11">
        <f>男子申込書!$D$5</f>
        <v>0</v>
      </c>
      <c r="Q26" s="11">
        <f>男子申込書!$D$6</f>
        <v>0</v>
      </c>
      <c r="R26" s="11">
        <f>男子申込書!$D$8</f>
        <v>0</v>
      </c>
      <c r="S26" s="11" t="s">
        <v>19</v>
      </c>
      <c r="T26" s="11" t="s">
        <v>122</v>
      </c>
      <c r="U26" s="11" t="s">
        <v>86</v>
      </c>
      <c r="V26" s="11">
        <f>男子申込書!C42</f>
        <v>0</v>
      </c>
      <c r="W26" s="11">
        <f>男子申込書!D42</f>
        <v>0</v>
      </c>
      <c r="X26" s="11"/>
      <c r="Y26" s="11">
        <f>男子申込書!E42</f>
        <v>0</v>
      </c>
      <c r="AA26" s="11" t="str">
        <f>IF(AI26&lt;&gt;"",MAX(AA$3:AA25)+1,"")</f>
        <v/>
      </c>
      <c r="AB26" s="11" t="str">
        <f>IF(AI26&lt;&gt;"",MAX(AB$22:AB25)+1,"")</f>
        <v/>
      </c>
      <c r="AC26" s="11" t="str">
        <f t="shared" si="30"/>
        <v/>
      </c>
      <c r="AD26" s="11" t="str">
        <f t="shared" si="31"/>
        <v/>
      </c>
      <c r="AE26" s="11" t="str">
        <f t="shared" si="32"/>
        <v/>
      </c>
      <c r="AF26" s="11" t="str">
        <f t="shared" si="33"/>
        <v>男</v>
      </c>
      <c r="AG26" s="11" t="str">
        <f t="shared" si="34"/>
        <v>個人</v>
      </c>
      <c r="AH26" s="11" t="str">
        <f t="shared" si="35"/>
        <v>選手3</v>
      </c>
      <c r="AI26" s="11" t="str">
        <f t="shared" si="36"/>
        <v/>
      </c>
      <c r="AJ26" s="11" t="str">
        <f t="shared" si="37"/>
        <v/>
      </c>
      <c r="AK26" s="11" t="str">
        <f t="shared" si="38"/>
        <v/>
      </c>
      <c r="AL26" s="11" t="str">
        <f t="shared" si="39"/>
        <v/>
      </c>
    </row>
    <row r="27" spans="1:38" ht="12" customHeight="1" x14ac:dyDescent="0.45">
      <c r="A27" s="7">
        <v>25</v>
      </c>
      <c r="B27" s="7" t="str">
        <f t="shared" si="3"/>
        <v/>
      </c>
      <c r="C27" s="7" t="str">
        <f t="shared" si="40"/>
        <v/>
      </c>
      <c r="D27" s="7" t="str">
        <f t="shared" si="40"/>
        <v/>
      </c>
      <c r="E27" s="7" t="str">
        <f t="shared" si="40"/>
        <v/>
      </c>
      <c r="F27" s="7" t="str">
        <f t="shared" si="40"/>
        <v/>
      </c>
      <c r="G27" s="7" t="str">
        <f t="shared" si="40"/>
        <v/>
      </c>
      <c r="H27" s="7" t="str">
        <f t="shared" si="40"/>
        <v/>
      </c>
      <c r="I27" s="7" t="str">
        <f t="shared" si="40"/>
        <v/>
      </c>
      <c r="J27" s="7" t="str">
        <f t="shared" si="40"/>
        <v/>
      </c>
      <c r="K27" s="7" t="str">
        <f t="shared" si="40"/>
        <v/>
      </c>
      <c r="L27" s="7" t="str">
        <f t="shared" si="40"/>
        <v/>
      </c>
      <c r="P27" s="11">
        <f>男子申込書!$D$5</f>
        <v>0</v>
      </c>
      <c r="Q27" s="11">
        <f>男子申込書!$D$6</f>
        <v>0</v>
      </c>
      <c r="R27" s="11">
        <f>男子申込書!$D$8</f>
        <v>0</v>
      </c>
      <c r="S27" s="11" t="s">
        <v>19</v>
      </c>
      <c r="T27" s="11" t="s">
        <v>122</v>
      </c>
      <c r="U27" s="11" t="s">
        <v>87</v>
      </c>
      <c r="V27" s="11">
        <f>男子申込書!C43</f>
        <v>0</v>
      </c>
      <c r="W27" s="11">
        <f>男子申込書!D43</f>
        <v>0</v>
      </c>
      <c r="X27" s="11"/>
      <c r="Y27" s="11">
        <f>男子申込書!E43</f>
        <v>0</v>
      </c>
      <c r="AA27" s="11" t="str">
        <f>IF(AI27&lt;&gt;"",MAX(AA$3:AA26)+1,"")</f>
        <v/>
      </c>
      <c r="AB27" s="11" t="str">
        <f>IF(AI27&lt;&gt;"",MAX(AB$22:AB26)+1,"")</f>
        <v/>
      </c>
      <c r="AC27" s="11" t="str">
        <f t="shared" si="30"/>
        <v/>
      </c>
      <c r="AD27" s="11" t="str">
        <f t="shared" si="31"/>
        <v/>
      </c>
      <c r="AE27" s="11" t="str">
        <f t="shared" si="32"/>
        <v/>
      </c>
      <c r="AF27" s="11" t="str">
        <f t="shared" si="33"/>
        <v>男</v>
      </c>
      <c r="AG27" s="11" t="str">
        <f t="shared" si="34"/>
        <v>個人</v>
      </c>
      <c r="AH27" s="11" t="str">
        <f t="shared" si="35"/>
        <v>選手4</v>
      </c>
      <c r="AI27" s="11" t="str">
        <f t="shared" si="36"/>
        <v/>
      </c>
      <c r="AJ27" s="11" t="str">
        <f t="shared" si="37"/>
        <v/>
      </c>
      <c r="AK27" s="11" t="str">
        <f t="shared" si="38"/>
        <v/>
      </c>
      <c r="AL27" s="11" t="str">
        <f t="shared" si="39"/>
        <v/>
      </c>
    </row>
    <row r="28" spans="1:38" ht="12" customHeight="1" x14ac:dyDescent="0.45">
      <c r="A28" s="7">
        <v>26</v>
      </c>
      <c r="B28" s="7" t="str">
        <f t="shared" si="3"/>
        <v/>
      </c>
      <c r="C28" s="7" t="str">
        <f t="shared" si="40"/>
        <v/>
      </c>
      <c r="D28" s="7" t="str">
        <f t="shared" si="40"/>
        <v/>
      </c>
      <c r="E28" s="7" t="str">
        <f t="shared" si="40"/>
        <v/>
      </c>
      <c r="F28" s="7" t="str">
        <f t="shared" si="40"/>
        <v/>
      </c>
      <c r="G28" s="7" t="str">
        <f t="shared" si="40"/>
        <v/>
      </c>
      <c r="H28" s="7" t="str">
        <f t="shared" si="40"/>
        <v/>
      </c>
      <c r="I28" s="7" t="str">
        <f t="shared" si="40"/>
        <v/>
      </c>
      <c r="J28" s="7" t="str">
        <f t="shared" si="40"/>
        <v/>
      </c>
      <c r="K28" s="7" t="str">
        <f t="shared" si="40"/>
        <v/>
      </c>
      <c r="L28" s="7" t="str">
        <f t="shared" si="40"/>
        <v/>
      </c>
      <c r="P28" s="11">
        <f>男子申込書!$D$5</f>
        <v>0</v>
      </c>
      <c r="Q28" s="11">
        <f>男子申込書!$D$6</f>
        <v>0</v>
      </c>
      <c r="R28" s="11">
        <f>男子申込書!$D$8</f>
        <v>0</v>
      </c>
      <c r="S28" s="11" t="s">
        <v>19</v>
      </c>
      <c r="T28" s="11" t="s">
        <v>122</v>
      </c>
      <c r="U28" s="11" t="s">
        <v>88</v>
      </c>
      <c r="V28" s="11">
        <f>男子申込書!C44</f>
        <v>0</v>
      </c>
      <c r="W28" s="11">
        <f>男子申込書!D44</f>
        <v>0</v>
      </c>
      <c r="X28" s="11"/>
      <c r="Y28" s="11">
        <f>男子申込書!E44</f>
        <v>0</v>
      </c>
      <c r="AA28" s="11" t="str">
        <f>IF(AI28&lt;&gt;"",MAX(AA$3:AA27)+1,"")</f>
        <v/>
      </c>
      <c r="AB28" s="11" t="str">
        <f>IF(AI28&lt;&gt;"",MAX(AB$22:AB27)+1,"")</f>
        <v/>
      </c>
      <c r="AC28" s="11" t="str">
        <f t="shared" si="30"/>
        <v/>
      </c>
      <c r="AD28" s="11" t="str">
        <f t="shared" si="31"/>
        <v/>
      </c>
      <c r="AE28" s="11" t="str">
        <f t="shared" si="32"/>
        <v/>
      </c>
      <c r="AF28" s="11" t="str">
        <f t="shared" si="33"/>
        <v>男</v>
      </c>
      <c r="AG28" s="11" t="str">
        <f t="shared" si="34"/>
        <v>個人</v>
      </c>
      <c r="AH28" s="11" t="str">
        <f t="shared" si="35"/>
        <v>選手5</v>
      </c>
      <c r="AI28" s="11" t="str">
        <f t="shared" si="36"/>
        <v/>
      </c>
      <c r="AJ28" s="11" t="str">
        <f t="shared" si="37"/>
        <v/>
      </c>
      <c r="AK28" s="11" t="str">
        <f t="shared" si="38"/>
        <v/>
      </c>
      <c r="AL28" s="11" t="str">
        <f t="shared" si="39"/>
        <v/>
      </c>
    </row>
    <row r="29" spans="1:38" ht="12" customHeight="1" x14ac:dyDescent="0.45">
      <c r="A29" s="7">
        <v>27</v>
      </c>
      <c r="B29" s="7" t="str">
        <f t="shared" si="3"/>
        <v/>
      </c>
      <c r="C29" s="7" t="str">
        <f t="shared" si="40"/>
        <v/>
      </c>
      <c r="D29" s="7" t="str">
        <f t="shared" si="40"/>
        <v/>
      </c>
      <c r="E29" s="7" t="str">
        <f t="shared" si="40"/>
        <v/>
      </c>
      <c r="F29" s="7" t="str">
        <f t="shared" si="40"/>
        <v/>
      </c>
      <c r="G29" s="7" t="str">
        <f t="shared" si="40"/>
        <v/>
      </c>
      <c r="H29" s="7" t="str">
        <f t="shared" si="40"/>
        <v/>
      </c>
      <c r="I29" s="7" t="str">
        <f t="shared" si="40"/>
        <v/>
      </c>
      <c r="J29" s="7" t="str">
        <f t="shared" si="40"/>
        <v/>
      </c>
      <c r="K29" s="7" t="str">
        <f t="shared" si="40"/>
        <v/>
      </c>
      <c r="L29" s="7" t="str">
        <f t="shared" si="40"/>
        <v/>
      </c>
      <c r="P29" s="11">
        <f>男子申込書!$D$5</f>
        <v>0</v>
      </c>
      <c r="Q29" s="11">
        <f>男子申込書!$D$6</f>
        <v>0</v>
      </c>
      <c r="R29" s="11">
        <f>男子申込書!$D$8</f>
        <v>0</v>
      </c>
      <c r="S29" s="11" t="s">
        <v>19</v>
      </c>
      <c r="T29" s="11" t="s">
        <v>122</v>
      </c>
      <c r="U29" s="11" t="s">
        <v>89</v>
      </c>
      <c r="V29" s="11">
        <f>男子申込書!C45</f>
        <v>0</v>
      </c>
      <c r="W29" s="11">
        <f>男子申込書!D45</f>
        <v>0</v>
      </c>
      <c r="X29" s="11"/>
      <c r="Y29" s="11">
        <f>男子申込書!E45</f>
        <v>0</v>
      </c>
      <c r="AA29" s="11" t="str">
        <f>IF(AI29&lt;&gt;"",MAX(AA$3:AA28)+1,"")</f>
        <v/>
      </c>
      <c r="AB29" s="11" t="str">
        <f>IF(AI29&lt;&gt;"",MAX(AB$22:AB28)+1,"")</f>
        <v/>
      </c>
      <c r="AC29" s="11" t="str">
        <f t="shared" si="30"/>
        <v/>
      </c>
      <c r="AD29" s="11" t="str">
        <f t="shared" si="31"/>
        <v/>
      </c>
      <c r="AE29" s="11" t="str">
        <f t="shared" si="32"/>
        <v/>
      </c>
      <c r="AF29" s="11" t="str">
        <f t="shared" si="33"/>
        <v>男</v>
      </c>
      <c r="AG29" s="11" t="str">
        <f t="shared" si="34"/>
        <v>個人</v>
      </c>
      <c r="AH29" s="11" t="str">
        <f t="shared" si="35"/>
        <v>選手6</v>
      </c>
      <c r="AI29" s="11" t="str">
        <f t="shared" si="36"/>
        <v/>
      </c>
      <c r="AJ29" s="11" t="str">
        <f t="shared" si="37"/>
        <v/>
      </c>
      <c r="AK29" s="11" t="str">
        <f t="shared" si="38"/>
        <v/>
      </c>
      <c r="AL29" s="11" t="str">
        <f t="shared" si="39"/>
        <v/>
      </c>
    </row>
    <row r="30" spans="1:38" ht="12" customHeight="1" x14ac:dyDescent="0.45">
      <c r="A30" s="7">
        <v>28</v>
      </c>
      <c r="B30" s="7" t="str">
        <f t="shared" si="3"/>
        <v/>
      </c>
      <c r="C30" s="7" t="str">
        <f t="shared" si="40"/>
        <v/>
      </c>
      <c r="D30" s="7" t="str">
        <f t="shared" si="40"/>
        <v/>
      </c>
      <c r="E30" s="7" t="str">
        <f t="shared" si="40"/>
        <v/>
      </c>
      <c r="F30" s="7" t="str">
        <f t="shared" si="40"/>
        <v/>
      </c>
      <c r="G30" s="7" t="str">
        <f t="shared" si="40"/>
        <v/>
      </c>
      <c r="H30" s="7" t="str">
        <f t="shared" si="40"/>
        <v/>
      </c>
      <c r="I30" s="7" t="str">
        <f t="shared" si="40"/>
        <v/>
      </c>
      <c r="J30" s="7" t="str">
        <f t="shared" si="40"/>
        <v/>
      </c>
      <c r="K30" s="7" t="str">
        <f t="shared" si="40"/>
        <v/>
      </c>
      <c r="L30" s="7" t="str">
        <f t="shared" si="40"/>
        <v/>
      </c>
      <c r="P30" s="11">
        <f>男子申込書!$D$5</f>
        <v>0</v>
      </c>
      <c r="Q30" s="11">
        <f>男子申込書!$D$6</f>
        <v>0</v>
      </c>
      <c r="R30" s="11">
        <f>男子申込書!$D$8</f>
        <v>0</v>
      </c>
      <c r="S30" s="11" t="s">
        <v>19</v>
      </c>
      <c r="T30" s="11" t="s">
        <v>122</v>
      </c>
      <c r="U30" s="11" t="s">
        <v>90</v>
      </c>
      <c r="V30" s="11">
        <f>男子申込書!C46</f>
        <v>0</v>
      </c>
      <c r="W30" s="11">
        <f>男子申込書!D46</f>
        <v>0</v>
      </c>
      <c r="X30" s="11"/>
      <c r="Y30" s="11">
        <f>男子申込書!E46</f>
        <v>0</v>
      </c>
      <c r="AA30" s="11" t="str">
        <f>IF(AI30&lt;&gt;"",MAX(AA$3:AA29)+1,"")</f>
        <v/>
      </c>
      <c r="AB30" s="11" t="str">
        <f>IF(AI30&lt;&gt;"",MAX(AB$22:AB29)+1,"")</f>
        <v/>
      </c>
      <c r="AC30" s="11" t="str">
        <f t="shared" si="30"/>
        <v/>
      </c>
      <c r="AD30" s="11" t="str">
        <f t="shared" si="31"/>
        <v/>
      </c>
      <c r="AE30" s="11" t="str">
        <f t="shared" si="32"/>
        <v/>
      </c>
      <c r="AF30" s="11" t="str">
        <f t="shared" si="33"/>
        <v>男</v>
      </c>
      <c r="AG30" s="11" t="str">
        <f t="shared" si="34"/>
        <v>個人</v>
      </c>
      <c r="AH30" s="11" t="str">
        <f t="shared" si="35"/>
        <v>選手7</v>
      </c>
      <c r="AI30" s="11" t="str">
        <f t="shared" si="36"/>
        <v/>
      </c>
      <c r="AJ30" s="11" t="str">
        <f t="shared" si="37"/>
        <v/>
      </c>
      <c r="AK30" s="11" t="str">
        <f t="shared" si="38"/>
        <v/>
      </c>
      <c r="AL30" s="11" t="str">
        <f t="shared" si="39"/>
        <v/>
      </c>
    </row>
    <row r="31" spans="1:38" ht="12" customHeight="1" x14ac:dyDescent="0.45">
      <c r="A31" s="7">
        <v>29</v>
      </c>
      <c r="B31" s="7" t="str">
        <f t="shared" si="3"/>
        <v/>
      </c>
      <c r="C31" s="7" t="str">
        <f t="shared" si="40"/>
        <v/>
      </c>
      <c r="D31" s="7" t="str">
        <f t="shared" si="40"/>
        <v/>
      </c>
      <c r="E31" s="7" t="str">
        <f t="shared" si="40"/>
        <v/>
      </c>
      <c r="F31" s="7" t="str">
        <f t="shared" si="40"/>
        <v/>
      </c>
      <c r="G31" s="7" t="str">
        <f t="shared" si="40"/>
        <v/>
      </c>
      <c r="H31" s="7" t="str">
        <f t="shared" si="40"/>
        <v/>
      </c>
      <c r="I31" s="7" t="str">
        <f t="shared" si="40"/>
        <v/>
      </c>
      <c r="J31" s="7" t="str">
        <f t="shared" si="40"/>
        <v/>
      </c>
      <c r="K31" s="7" t="str">
        <f t="shared" si="40"/>
        <v/>
      </c>
      <c r="L31" s="7" t="str">
        <f t="shared" si="40"/>
        <v/>
      </c>
      <c r="P31" s="11">
        <f>男子申込書!$D$5</f>
        <v>0</v>
      </c>
      <c r="Q31" s="11">
        <f>男子申込書!$D$6</f>
        <v>0</v>
      </c>
      <c r="R31" s="11">
        <f>男子申込書!$D$8</f>
        <v>0</v>
      </c>
      <c r="S31" s="11" t="s">
        <v>19</v>
      </c>
      <c r="T31" s="11" t="s">
        <v>122</v>
      </c>
      <c r="U31" s="11" t="s">
        <v>91</v>
      </c>
      <c r="V31" s="11">
        <f>男子申込書!C47</f>
        <v>0</v>
      </c>
      <c r="W31" s="11">
        <f>男子申込書!D47</f>
        <v>0</v>
      </c>
      <c r="X31" s="11"/>
      <c r="Y31" s="11">
        <f>男子申込書!E47</f>
        <v>0</v>
      </c>
      <c r="AA31" s="11" t="str">
        <f>IF(AI31&lt;&gt;"",MAX(AA$3:AA30)+1,"")</f>
        <v/>
      </c>
      <c r="AB31" s="11" t="str">
        <f>IF(AI31&lt;&gt;"",MAX(AB$22:AB30)+1,"")</f>
        <v/>
      </c>
      <c r="AC31" s="11" t="str">
        <f t="shared" si="30"/>
        <v/>
      </c>
      <c r="AD31" s="11" t="str">
        <f t="shared" si="31"/>
        <v/>
      </c>
      <c r="AE31" s="11" t="str">
        <f t="shared" si="32"/>
        <v/>
      </c>
      <c r="AF31" s="11" t="str">
        <f t="shared" si="33"/>
        <v>男</v>
      </c>
      <c r="AG31" s="11" t="str">
        <f t="shared" si="34"/>
        <v>個人</v>
      </c>
      <c r="AH31" s="11" t="str">
        <f t="shared" si="35"/>
        <v>選手8</v>
      </c>
      <c r="AI31" s="11" t="str">
        <f t="shared" si="36"/>
        <v/>
      </c>
      <c r="AJ31" s="11" t="str">
        <f t="shared" si="37"/>
        <v/>
      </c>
      <c r="AK31" s="11" t="str">
        <f t="shared" si="38"/>
        <v/>
      </c>
      <c r="AL31" s="11" t="str">
        <f t="shared" si="39"/>
        <v/>
      </c>
    </row>
    <row r="32" spans="1:38" ht="12" customHeight="1" x14ac:dyDescent="0.45">
      <c r="A32" s="7">
        <v>30</v>
      </c>
      <c r="B32" s="7" t="str">
        <f t="shared" si="3"/>
        <v/>
      </c>
      <c r="C32" s="7" t="str">
        <f t="shared" si="40"/>
        <v/>
      </c>
      <c r="D32" s="7" t="str">
        <f t="shared" si="40"/>
        <v/>
      </c>
      <c r="E32" s="7" t="str">
        <f t="shared" si="40"/>
        <v/>
      </c>
      <c r="F32" s="7" t="str">
        <f t="shared" si="40"/>
        <v/>
      </c>
      <c r="G32" s="7" t="str">
        <f t="shared" si="40"/>
        <v/>
      </c>
      <c r="H32" s="7" t="str">
        <f t="shared" si="40"/>
        <v/>
      </c>
      <c r="I32" s="7" t="str">
        <f t="shared" si="40"/>
        <v/>
      </c>
      <c r="J32" s="7" t="str">
        <f t="shared" si="40"/>
        <v/>
      </c>
      <c r="K32" s="7" t="str">
        <f t="shared" si="40"/>
        <v/>
      </c>
      <c r="L32" s="7" t="str">
        <f t="shared" si="40"/>
        <v/>
      </c>
      <c r="P32" s="11">
        <f>男子申込書!$D$5</f>
        <v>0</v>
      </c>
      <c r="Q32" s="11">
        <f>男子申込書!$D$6</f>
        <v>0</v>
      </c>
      <c r="R32" s="11">
        <f>男子申込書!$D$8</f>
        <v>0</v>
      </c>
      <c r="S32" s="11" t="s">
        <v>19</v>
      </c>
      <c r="T32" s="11" t="s">
        <v>122</v>
      </c>
      <c r="U32" s="11" t="s">
        <v>102</v>
      </c>
      <c r="V32" s="11">
        <f>男子申込書!C48</f>
        <v>0</v>
      </c>
      <c r="W32" s="11">
        <f>男子申込書!D48</f>
        <v>0</v>
      </c>
      <c r="X32" s="11"/>
      <c r="Y32" s="11">
        <f>男子申込書!E48</f>
        <v>0</v>
      </c>
      <c r="AA32" s="11" t="str">
        <f>IF(AI32&lt;&gt;"",MAX(AA$3:AA31)+1,"")</f>
        <v/>
      </c>
      <c r="AB32" s="11" t="str">
        <f>IF(AI32&lt;&gt;"",MAX(AB$22:AB31)+1,"")</f>
        <v/>
      </c>
      <c r="AC32" s="11" t="str">
        <f t="shared" si="30"/>
        <v/>
      </c>
      <c r="AD32" s="11" t="str">
        <f t="shared" si="31"/>
        <v/>
      </c>
      <c r="AE32" s="11" t="str">
        <f t="shared" si="32"/>
        <v/>
      </c>
      <c r="AF32" s="11" t="str">
        <f t="shared" si="33"/>
        <v>男</v>
      </c>
      <c r="AG32" s="11" t="str">
        <f t="shared" si="34"/>
        <v>個人</v>
      </c>
      <c r="AH32" s="11" t="str">
        <f t="shared" si="35"/>
        <v>選手9</v>
      </c>
      <c r="AI32" s="11" t="str">
        <f t="shared" si="36"/>
        <v/>
      </c>
      <c r="AJ32" s="11" t="str">
        <f t="shared" si="37"/>
        <v/>
      </c>
      <c r="AK32" s="11" t="str">
        <f t="shared" si="38"/>
        <v/>
      </c>
      <c r="AL32" s="11" t="str">
        <f t="shared" si="39"/>
        <v/>
      </c>
    </row>
    <row r="33" spans="1:38" ht="12" customHeight="1" x14ac:dyDescent="0.45">
      <c r="A33" s="7">
        <v>31</v>
      </c>
      <c r="B33" s="7" t="str">
        <f t="shared" si="3"/>
        <v/>
      </c>
      <c r="C33" s="7" t="str">
        <f t="shared" si="40"/>
        <v/>
      </c>
      <c r="D33" s="7" t="str">
        <f t="shared" si="40"/>
        <v/>
      </c>
      <c r="E33" s="7" t="str">
        <f t="shared" si="40"/>
        <v/>
      </c>
      <c r="F33" s="7" t="str">
        <f t="shared" si="40"/>
        <v/>
      </c>
      <c r="G33" s="7" t="str">
        <f t="shared" si="40"/>
        <v/>
      </c>
      <c r="H33" s="7" t="str">
        <f t="shared" si="40"/>
        <v/>
      </c>
      <c r="I33" s="7" t="str">
        <f t="shared" si="40"/>
        <v/>
      </c>
      <c r="J33" s="7" t="str">
        <f t="shared" si="40"/>
        <v/>
      </c>
      <c r="K33" s="7" t="str">
        <f t="shared" si="40"/>
        <v/>
      </c>
      <c r="L33" s="7" t="str">
        <f t="shared" si="40"/>
        <v/>
      </c>
      <c r="P33" s="11">
        <f>男子申込書!$D$5</f>
        <v>0</v>
      </c>
      <c r="Q33" s="11">
        <f>男子申込書!$D$6</f>
        <v>0</v>
      </c>
      <c r="R33" s="11">
        <f>男子申込書!$D$8</f>
        <v>0</v>
      </c>
      <c r="S33" s="11" t="s">
        <v>19</v>
      </c>
      <c r="T33" s="11" t="s">
        <v>122</v>
      </c>
      <c r="U33" s="11" t="s">
        <v>103</v>
      </c>
      <c r="V33" s="11">
        <f>男子申込書!C49</f>
        <v>0</v>
      </c>
      <c r="W33" s="11">
        <f>男子申込書!D49</f>
        <v>0</v>
      </c>
      <c r="X33" s="11"/>
      <c r="Y33" s="11">
        <f>男子申込書!E49</f>
        <v>0</v>
      </c>
      <c r="AA33" s="11" t="str">
        <f>IF(AI33&lt;&gt;"",MAX(AA$3:AA32)+1,"")</f>
        <v/>
      </c>
      <c r="AB33" s="11" t="str">
        <f>IF(AI33&lt;&gt;"",MAX(AB$22:AB32)+1,"")</f>
        <v/>
      </c>
      <c r="AC33" s="11" t="str">
        <f t="shared" si="30"/>
        <v/>
      </c>
      <c r="AD33" s="11" t="str">
        <f t="shared" si="31"/>
        <v/>
      </c>
      <c r="AE33" s="11" t="str">
        <f t="shared" si="32"/>
        <v/>
      </c>
      <c r="AF33" s="11" t="str">
        <f t="shared" si="33"/>
        <v>男</v>
      </c>
      <c r="AG33" s="11" t="str">
        <f t="shared" si="34"/>
        <v>個人</v>
      </c>
      <c r="AH33" s="11" t="str">
        <f t="shared" si="35"/>
        <v>選手10</v>
      </c>
      <c r="AI33" s="11" t="str">
        <f t="shared" si="36"/>
        <v/>
      </c>
      <c r="AJ33" s="11" t="str">
        <f t="shared" si="37"/>
        <v/>
      </c>
      <c r="AK33" s="11" t="str">
        <f t="shared" si="38"/>
        <v/>
      </c>
      <c r="AL33" s="11" t="str">
        <f t="shared" si="39"/>
        <v/>
      </c>
    </row>
    <row r="34" spans="1:38" ht="12" customHeight="1" x14ac:dyDescent="0.45">
      <c r="A34" s="7">
        <v>32</v>
      </c>
      <c r="B34" s="7" t="str">
        <f t="shared" si="3"/>
        <v/>
      </c>
      <c r="C34" s="7" t="str">
        <f t="shared" si="40"/>
        <v/>
      </c>
      <c r="D34" s="7" t="str">
        <f t="shared" si="40"/>
        <v/>
      </c>
      <c r="E34" s="7" t="str">
        <f t="shared" si="40"/>
        <v/>
      </c>
      <c r="F34" s="7" t="str">
        <f t="shared" si="40"/>
        <v/>
      </c>
      <c r="G34" s="7" t="str">
        <f t="shared" si="40"/>
        <v/>
      </c>
      <c r="H34" s="7" t="str">
        <f t="shared" si="40"/>
        <v/>
      </c>
      <c r="I34" s="7" t="str">
        <f t="shared" si="40"/>
        <v/>
      </c>
      <c r="J34" s="7" t="str">
        <f t="shared" si="40"/>
        <v/>
      </c>
      <c r="K34" s="7" t="str">
        <f t="shared" si="40"/>
        <v/>
      </c>
      <c r="L34" s="7" t="str">
        <f t="shared" si="40"/>
        <v/>
      </c>
      <c r="P34" s="11">
        <f>男子申込書!$D$5</f>
        <v>0</v>
      </c>
      <c r="Q34" s="11">
        <f>男子申込書!$D$6</f>
        <v>0</v>
      </c>
      <c r="R34" s="11">
        <f>男子申込書!$D$8</f>
        <v>0</v>
      </c>
      <c r="S34" s="11" t="s">
        <v>19</v>
      </c>
      <c r="T34" s="11" t="s">
        <v>122</v>
      </c>
      <c r="U34" s="11" t="s">
        <v>104</v>
      </c>
      <c r="V34" s="11">
        <f>男子申込書!C50</f>
        <v>0</v>
      </c>
      <c r="W34" s="11">
        <f>男子申込書!D50</f>
        <v>0</v>
      </c>
      <c r="X34" s="11"/>
      <c r="Y34" s="11">
        <f>男子申込書!E50</f>
        <v>0</v>
      </c>
      <c r="AA34" s="11" t="str">
        <f>IF(AI34&lt;&gt;"",MAX(AA$3:AA33)+1,"")</f>
        <v/>
      </c>
      <c r="AB34" s="11" t="str">
        <f>IF(AI34&lt;&gt;"",MAX(AB$22:AB33)+1,"")</f>
        <v/>
      </c>
      <c r="AC34" s="11" t="str">
        <f t="shared" ref="AC34:AC57" si="41">IF(P34=0,"",P34)</f>
        <v/>
      </c>
      <c r="AD34" s="11" t="str">
        <f t="shared" ref="AD34:AD57" si="42">IF(Q34=0,"",Q34)</f>
        <v/>
      </c>
      <c r="AE34" s="11" t="str">
        <f t="shared" ref="AE34:AE60" si="43">IF(R34=0,"",R34)</f>
        <v/>
      </c>
      <c r="AF34" s="11" t="str">
        <f t="shared" ref="AF34:AF35" si="44">IF(S34=0,"",S34)</f>
        <v>男</v>
      </c>
      <c r="AG34" s="11" t="str">
        <f t="shared" ref="AG34:AG35" si="45">IF(T34=0,"",T34)</f>
        <v>個人</v>
      </c>
      <c r="AH34" s="11" t="str">
        <f t="shared" ref="AH34:AH61" si="46">IF(U34=0,"",U34)</f>
        <v>選手11</v>
      </c>
      <c r="AI34" s="11" t="str">
        <f t="shared" ref="AI34:AI35" si="47">IF(V34=0,"",V34)</f>
        <v/>
      </c>
      <c r="AJ34" s="11" t="str">
        <f t="shared" ref="AJ34:AJ35" si="48">IF(W34=0,"",W34)</f>
        <v/>
      </c>
      <c r="AK34" s="11" t="str">
        <f t="shared" ref="AK34:AK35" si="49">IF(X34=0,"",X34)</f>
        <v/>
      </c>
      <c r="AL34" s="11" t="str">
        <f t="shared" ref="AL34:AL57" si="50">IF(Y34=0,"",Y34)</f>
        <v/>
      </c>
    </row>
    <row r="35" spans="1:38" ht="12" customHeight="1" x14ac:dyDescent="0.45">
      <c r="A35" s="7">
        <v>33</v>
      </c>
      <c r="B35" s="7" t="str">
        <f t="shared" si="3"/>
        <v/>
      </c>
      <c r="C35" s="7" t="str">
        <f t="shared" si="40"/>
        <v/>
      </c>
      <c r="D35" s="7" t="str">
        <f t="shared" si="40"/>
        <v/>
      </c>
      <c r="E35" s="7" t="str">
        <f t="shared" si="40"/>
        <v/>
      </c>
      <c r="F35" s="7" t="str">
        <f t="shared" si="40"/>
        <v/>
      </c>
      <c r="G35" s="7" t="str">
        <f t="shared" si="40"/>
        <v/>
      </c>
      <c r="H35" s="7" t="str">
        <f t="shared" si="40"/>
        <v/>
      </c>
      <c r="I35" s="7" t="str">
        <f t="shared" si="40"/>
        <v/>
      </c>
      <c r="J35" s="7" t="str">
        <f t="shared" si="40"/>
        <v/>
      </c>
      <c r="K35" s="7" t="str">
        <f t="shared" si="40"/>
        <v/>
      </c>
      <c r="L35" s="7" t="str">
        <f t="shared" si="40"/>
        <v/>
      </c>
      <c r="P35" s="11">
        <f>男子申込書!$D$5</f>
        <v>0</v>
      </c>
      <c r="Q35" s="11">
        <f>男子申込書!$D$6</f>
        <v>0</v>
      </c>
      <c r="R35" s="11">
        <f>男子申込書!$D$8</f>
        <v>0</v>
      </c>
      <c r="S35" s="11" t="s">
        <v>19</v>
      </c>
      <c r="T35" s="11" t="s">
        <v>122</v>
      </c>
      <c r="U35" s="11" t="s">
        <v>105</v>
      </c>
      <c r="V35" s="11">
        <f>男子申込書!C51</f>
        <v>0</v>
      </c>
      <c r="W35" s="11">
        <f>男子申込書!D51</f>
        <v>0</v>
      </c>
      <c r="X35" s="11"/>
      <c r="Y35" s="11">
        <f>男子申込書!E51</f>
        <v>0</v>
      </c>
      <c r="AA35" s="11" t="str">
        <f>IF(AI35&lt;&gt;"",MAX(AA$3:AA34)+1,"")</f>
        <v/>
      </c>
      <c r="AB35" s="11" t="str">
        <f>IF(AI35&lt;&gt;"",MAX(AB$22:AB34)+1,"")</f>
        <v/>
      </c>
      <c r="AC35" s="11" t="str">
        <f t="shared" si="41"/>
        <v/>
      </c>
      <c r="AD35" s="11" t="str">
        <f t="shared" si="42"/>
        <v/>
      </c>
      <c r="AE35" s="11" t="str">
        <f t="shared" si="43"/>
        <v/>
      </c>
      <c r="AF35" s="11" t="str">
        <f t="shared" si="44"/>
        <v>男</v>
      </c>
      <c r="AG35" s="11" t="str">
        <f t="shared" si="45"/>
        <v>個人</v>
      </c>
      <c r="AH35" s="11" t="str">
        <f t="shared" si="46"/>
        <v>選手12</v>
      </c>
      <c r="AI35" s="11" t="str">
        <f t="shared" si="47"/>
        <v/>
      </c>
      <c r="AJ35" s="11" t="str">
        <f t="shared" si="48"/>
        <v/>
      </c>
      <c r="AK35" s="11" t="str">
        <f t="shared" si="49"/>
        <v/>
      </c>
      <c r="AL35" s="11" t="str">
        <f t="shared" si="50"/>
        <v/>
      </c>
    </row>
    <row r="36" spans="1:38" ht="12" customHeight="1" x14ac:dyDescent="0.45">
      <c r="A36" s="7">
        <v>34</v>
      </c>
      <c r="B36" s="7" t="str">
        <f t="shared" si="3"/>
        <v/>
      </c>
      <c r="C36" s="7" t="str">
        <f t="shared" si="40"/>
        <v/>
      </c>
      <c r="D36" s="7" t="str">
        <f t="shared" si="40"/>
        <v/>
      </c>
      <c r="E36" s="7" t="str">
        <f t="shared" si="40"/>
        <v/>
      </c>
      <c r="F36" s="7" t="str">
        <f t="shared" si="40"/>
        <v/>
      </c>
      <c r="G36" s="7" t="str">
        <f t="shared" si="40"/>
        <v/>
      </c>
      <c r="H36" s="7" t="str">
        <f t="shared" si="40"/>
        <v/>
      </c>
      <c r="I36" s="7" t="str">
        <f t="shared" si="40"/>
        <v/>
      </c>
      <c r="J36" s="7" t="str">
        <f t="shared" si="40"/>
        <v/>
      </c>
      <c r="K36" s="7" t="str">
        <f t="shared" si="40"/>
        <v/>
      </c>
      <c r="L36" s="7" t="str">
        <f t="shared" si="40"/>
        <v/>
      </c>
      <c r="P36" s="11">
        <f>男子申込書!$D$5</f>
        <v>0</v>
      </c>
      <c r="Q36" s="11">
        <f>男子申込書!$D$6</f>
        <v>0</v>
      </c>
      <c r="R36" s="11">
        <f>男子申込書!$D$8</f>
        <v>0</v>
      </c>
      <c r="S36" s="11" t="s">
        <v>19</v>
      </c>
      <c r="T36" s="11" t="s">
        <v>122</v>
      </c>
      <c r="U36" s="11" t="s">
        <v>92</v>
      </c>
      <c r="V36" s="11">
        <f>男子申込書!G40</f>
        <v>0</v>
      </c>
      <c r="W36" s="11"/>
      <c r="X36" s="11"/>
      <c r="Y36" s="11">
        <f>男子申込書!H40</f>
        <v>0</v>
      </c>
      <c r="AA36" s="11" t="str">
        <f>IF(AI36&lt;&gt;"",MAX(AA$3:AA35)+1,"")</f>
        <v/>
      </c>
      <c r="AB36" s="11" t="str">
        <f>IF(AI36&lt;&gt;"",MAX(AB$22:AB35)+1,"")</f>
        <v/>
      </c>
      <c r="AC36" s="11" t="str">
        <f t="shared" si="41"/>
        <v/>
      </c>
      <c r="AD36" s="11" t="str">
        <f t="shared" si="42"/>
        <v/>
      </c>
      <c r="AE36" s="11" t="str">
        <f t="shared" si="43"/>
        <v/>
      </c>
      <c r="AF36" s="11" t="str">
        <f t="shared" ref="AF36:AF44" si="51">IF(S36=0,"",S36)</f>
        <v>男</v>
      </c>
      <c r="AG36" s="11" t="str">
        <f t="shared" ref="AG36:AG44" si="52">IF(T36=0,"",T36)</f>
        <v>個人</v>
      </c>
      <c r="AH36" s="11" t="str">
        <f t="shared" si="46"/>
        <v>保護者1</v>
      </c>
      <c r="AI36" s="11" t="str">
        <f t="shared" ref="AI36:AI44" si="53">IF(V36=0,"",V36)</f>
        <v/>
      </c>
      <c r="AJ36" s="11" t="str">
        <f t="shared" ref="AJ36:AJ44" si="54">IF(W36=0,"",W36)</f>
        <v/>
      </c>
      <c r="AK36" s="11" t="str">
        <f t="shared" ref="AK36:AK44" si="55">IF(X36=0,"",X36)</f>
        <v/>
      </c>
      <c r="AL36" s="11" t="str">
        <f t="shared" si="50"/>
        <v/>
      </c>
    </row>
    <row r="37" spans="1:38" ht="12" customHeight="1" x14ac:dyDescent="0.45">
      <c r="A37" s="7">
        <v>35</v>
      </c>
      <c r="B37" s="7" t="str">
        <f t="shared" si="3"/>
        <v/>
      </c>
      <c r="C37" s="7" t="str">
        <f t="shared" si="40"/>
        <v/>
      </c>
      <c r="D37" s="7" t="str">
        <f t="shared" si="40"/>
        <v/>
      </c>
      <c r="E37" s="7" t="str">
        <f t="shared" si="40"/>
        <v/>
      </c>
      <c r="F37" s="7" t="str">
        <f t="shared" si="40"/>
        <v/>
      </c>
      <c r="G37" s="7" t="str">
        <f t="shared" si="40"/>
        <v/>
      </c>
      <c r="H37" s="7" t="str">
        <f t="shared" si="40"/>
        <v/>
      </c>
      <c r="I37" s="7" t="str">
        <f t="shared" si="40"/>
        <v/>
      </c>
      <c r="J37" s="7" t="str">
        <f t="shared" si="40"/>
        <v/>
      </c>
      <c r="K37" s="7" t="str">
        <f t="shared" si="40"/>
        <v/>
      </c>
      <c r="L37" s="7" t="str">
        <f t="shared" si="40"/>
        <v/>
      </c>
      <c r="P37" s="11">
        <f>男子申込書!$D$5</f>
        <v>0</v>
      </c>
      <c r="Q37" s="11">
        <f>男子申込書!$D$6</f>
        <v>0</v>
      </c>
      <c r="R37" s="11">
        <f>男子申込書!$D$8</f>
        <v>0</v>
      </c>
      <c r="S37" s="11" t="s">
        <v>19</v>
      </c>
      <c r="T37" s="11" t="s">
        <v>122</v>
      </c>
      <c r="U37" s="11" t="s">
        <v>93</v>
      </c>
      <c r="V37" s="11">
        <f>男子申込書!G41</f>
        <v>0</v>
      </c>
      <c r="W37" s="11"/>
      <c r="X37" s="11"/>
      <c r="Y37" s="11">
        <f>男子申込書!H41</f>
        <v>0</v>
      </c>
      <c r="AA37" s="11" t="str">
        <f>IF(AI37&lt;&gt;"",MAX(AA$3:AA36)+1,"")</f>
        <v/>
      </c>
      <c r="AB37" s="11" t="str">
        <f>IF(AI37&lt;&gt;"",MAX(AB$22:AB36)+1,"")</f>
        <v/>
      </c>
      <c r="AC37" s="11" t="str">
        <f t="shared" si="41"/>
        <v/>
      </c>
      <c r="AD37" s="11" t="str">
        <f t="shared" si="42"/>
        <v/>
      </c>
      <c r="AE37" s="11" t="str">
        <f t="shared" si="43"/>
        <v/>
      </c>
      <c r="AF37" s="11" t="str">
        <f t="shared" si="51"/>
        <v>男</v>
      </c>
      <c r="AG37" s="11" t="str">
        <f t="shared" si="52"/>
        <v>個人</v>
      </c>
      <c r="AH37" s="11" t="str">
        <f t="shared" si="46"/>
        <v>保護者2</v>
      </c>
      <c r="AI37" s="11" t="str">
        <f t="shared" si="53"/>
        <v/>
      </c>
      <c r="AJ37" s="11" t="str">
        <f t="shared" si="54"/>
        <v/>
      </c>
      <c r="AK37" s="11" t="str">
        <f t="shared" si="55"/>
        <v/>
      </c>
      <c r="AL37" s="11" t="str">
        <f t="shared" si="50"/>
        <v/>
      </c>
    </row>
    <row r="38" spans="1:38" ht="12" customHeight="1" x14ac:dyDescent="0.45">
      <c r="A38" s="7">
        <v>36</v>
      </c>
      <c r="B38" s="7" t="str">
        <f t="shared" si="3"/>
        <v/>
      </c>
      <c r="C38" s="7" t="str">
        <f t="shared" si="40"/>
        <v/>
      </c>
      <c r="D38" s="7" t="str">
        <f t="shared" si="40"/>
        <v/>
      </c>
      <c r="E38" s="7" t="str">
        <f t="shared" si="40"/>
        <v/>
      </c>
      <c r="F38" s="7" t="str">
        <f t="shared" si="40"/>
        <v/>
      </c>
      <c r="G38" s="7" t="str">
        <f t="shared" si="40"/>
        <v/>
      </c>
      <c r="H38" s="7" t="str">
        <f t="shared" si="40"/>
        <v/>
      </c>
      <c r="I38" s="7" t="str">
        <f t="shared" si="40"/>
        <v/>
      </c>
      <c r="J38" s="7" t="str">
        <f t="shared" si="40"/>
        <v/>
      </c>
      <c r="K38" s="7" t="str">
        <f t="shared" si="40"/>
        <v/>
      </c>
      <c r="L38" s="7" t="str">
        <f t="shared" si="40"/>
        <v/>
      </c>
      <c r="P38" s="11">
        <f>男子申込書!$D$5</f>
        <v>0</v>
      </c>
      <c r="Q38" s="11">
        <f>男子申込書!$D$6</f>
        <v>0</v>
      </c>
      <c r="R38" s="11">
        <f>男子申込書!$D$8</f>
        <v>0</v>
      </c>
      <c r="S38" s="11" t="s">
        <v>19</v>
      </c>
      <c r="T38" s="11" t="s">
        <v>122</v>
      </c>
      <c r="U38" s="11" t="s">
        <v>94</v>
      </c>
      <c r="V38" s="11">
        <f>男子申込書!G42</f>
        <v>0</v>
      </c>
      <c r="W38" s="11"/>
      <c r="X38" s="11"/>
      <c r="Y38" s="11">
        <f>男子申込書!H42</f>
        <v>0</v>
      </c>
      <c r="AA38" s="11" t="str">
        <f>IF(AI38&lt;&gt;"",MAX(AA$3:AA37)+1,"")</f>
        <v/>
      </c>
      <c r="AB38" s="11" t="str">
        <f>IF(AI38&lt;&gt;"",MAX(AB$22:AB37)+1,"")</f>
        <v/>
      </c>
      <c r="AC38" s="11" t="str">
        <f t="shared" si="41"/>
        <v/>
      </c>
      <c r="AD38" s="11" t="str">
        <f t="shared" si="42"/>
        <v/>
      </c>
      <c r="AE38" s="11" t="str">
        <f t="shared" si="43"/>
        <v/>
      </c>
      <c r="AF38" s="11" t="str">
        <f t="shared" si="51"/>
        <v>男</v>
      </c>
      <c r="AG38" s="11" t="str">
        <f t="shared" si="52"/>
        <v>個人</v>
      </c>
      <c r="AH38" s="11" t="str">
        <f t="shared" si="46"/>
        <v>保護者3</v>
      </c>
      <c r="AI38" s="11" t="str">
        <f t="shared" si="53"/>
        <v/>
      </c>
      <c r="AJ38" s="11" t="str">
        <f t="shared" si="54"/>
        <v/>
      </c>
      <c r="AK38" s="11" t="str">
        <f t="shared" si="55"/>
        <v/>
      </c>
      <c r="AL38" s="11" t="str">
        <f t="shared" si="50"/>
        <v/>
      </c>
    </row>
    <row r="39" spans="1:38" ht="12" customHeight="1" x14ac:dyDescent="0.45">
      <c r="A39" s="7">
        <v>37</v>
      </c>
      <c r="B39" s="7" t="str">
        <f t="shared" si="3"/>
        <v/>
      </c>
      <c r="C39" s="7" t="str">
        <f t="shared" ref="C39:L54" si="56">IFERROR(VLOOKUP($A39,$AA$3:$AL$61,C$2,),"")</f>
        <v/>
      </c>
      <c r="D39" s="7" t="str">
        <f t="shared" si="56"/>
        <v/>
      </c>
      <c r="E39" s="7" t="str">
        <f t="shared" si="56"/>
        <v/>
      </c>
      <c r="F39" s="7" t="str">
        <f t="shared" si="56"/>
        <v/>
      </c>
      <c r="G39" s="7" t="str">
        <f t="shared" si="56"/>
        <v/>
      </c>
      <c r="H39" s="7" t="str">
        <f t="shared" si="56"/>
        <v/>
      </c>
      <c r="I39" s="7" t="str">
        <f t="shared" si="56"/>
        <v/>
      </c>
      <c r="J39" s="7" t="str">
        <f t="shared" si="56"/>
        <v/>
      </c>
      <c r="K39" s="7" t="str">
        <f t="shared" si="56"/>
        <v/>
      </c>
      <c r="L39" s="7" t="str">
        <f t="shared" si="56"/>
        <v/>
      </c>
      <c r="P39" s="11">
        <f>男子申込書!$D$5</f>
        <v>0</v>
      </c>
      <c r="Q39" s="11">
        <f>男子申込書!$D$6</f>
        <v>0</v>
      </c>
      <c r="R39" s="11">
        <f>男子申込書!$D$8</f>
        <v>0</v>
      </c>
      <c r="S39" s="11" t="s">
        <v>19</v>
      </c>
      <c r="T39" s="11" t="s">
        <v>122</v>
      </c>
      <c r="U39" s="11" t="s">
        <v>95</v>
      </c>
      <c r="V39" s="11">
        <f>男子申込書!G43</f>
        <v>0</v>
      </c>
      <c r="W39" s="11"/>
      <c r="X39" s="11"/>
      <c r="Y39" s="11">
        <f>男子申込書!H43</f>
        <v>0</v>
      </c>
      <c r="AA39" s="11" t="str">
        <f>IF(AI39&lt;&gt;"",MAX(AA$3:AA38)+1,"")</f>
        <v/>
      </c>
      <c r="AB39" s="11" t="str">
        <f>IF(AI39&lt;&gt;"",MAX(AB$22:AB38)+1,"")</f>
        <v/>
      </c>
      <c r="AC39" s="11" t="str">
        <f t="shared" si="41"/>
        <v/>
      </c>
      <c r="AD39" s="11" t="str">
        <f t="shared" si="42"/>
        <v/>
      </c>
      <c r="AE39" s="11" t="str">
        <f t="shared" si="43"/>
        <v/>
      </c>
      <c r="AF39" s="11" t="str">
        <f t="shared" si="51"/>
        <v>男</v>
      </c>
      <c r="AG39" s="11" t="str">
        <f t="shared" si="52"/>
        <v>個人</v>
      </c>
      <c r="AH39" s="11" t="str">
        <f t="shared" si="46"/>
        <v>保護者4</v>
      </c>
      <c r="AI39" s="11" t="str">
        <f t="shared" si="53"/>
        <v/>
      </c>
      <c r="AJ39" s="11" t="str">
        <f t="shared" si="54"/>
        <v/>
      </c>
      <c r="AK39" s="11" t="str">
        <f t="shared" si="55"/>
        <v/>
      </c>
      <c r="AL39" s="11" t="str">
        <f t="shared" si="50"/>
        <v/>
      </c>
    </row>
    <row r="40" spans="1:38" ht="12" customHeight="1" x14ac:dyDescent="0.45">
      <c r="A40" s="7">
        <v>38</v>
      </c>
      <c r="B40" s="7" t="str">
        <f t="shared" si="3"/>
        <v/>
      </c>
      <c r="C40" s="7" t="str">
        <f t="shared" si="56"/>
        <v/>
      </c>
      <c r="D40" s="7" t="str">
        <f t="shared" si="56"/>
        <v/>
      </c>
      <c r="E40" s="7" t="str">
        <f t="shared" si="56"/>
        <v/>
      </c>
      <c r="F40" s="7" t="str">
        <f t="shared" si="56"/>
        <v/>
      </c>
      <c r="G40" s="7" t="str">
        <f t="shared" si="56"/>
        <v/>
      </c>
      <c r="H40" s="7" t="str">
        <f t="shared" si="56"/>
        <v/>
      </c>
      <c r="I40" s="7" t="str">
        <f t="shared" si="56"/>
        <v/>
      </c>
      <c r="J40" s="7" t="str">
        <f t="shared" si="56"/>
        <v/>
      </c>
      <c r="K40" s="7" t="str">
        <f t="shared" si="56"/>
        <v/>
      </c>
      <c r="L40" s="7" t="str">
        <f t="shared" si="56"/>
        <v/>
      </c>
      <c r="P40" s="11">
        <f>男子申込書!$D$5</f>
        <v>0</v>
      </c>
      <c r="Q40" s="11">
        <f>男子申込書!$D$6</f>
        <v>0</v>
      </c>
      <c r="R40" s="11">
        <f>男子申込書!$D$8</f>
        <v>0</v>
      </c>
      <c r="S40" s="11" t="s">
        <v>19</v>
      </c>
      <c r="T40" s="11" t="s">
        <v>122</v>
      </c>
      <c r="U40" s="11" t="s">
        <v>96</v>
      </c>
      <c r="V40" s="11">
        <f>男子申込書!G44</f>
        <v>0</v>
      </c>
      <c r="W40" s="11"/>
      <c r="X40" s="11"/>
      <c r="Y40" s="11">
        <f>男子申込書!H44</f>
        <v>0</v>
      </c>
      <c r="AA40" s="11" t="str">
        <f>IF(AI40&lt;&gt;"",MAX(AA$3:AA39)+1,"")</f>
        <v/>
      </c>
      <c r="AB40" s="11" t="str">
        <f>IF(AI40&lt;&gt;"",MAX(AB$22:AB39)+1,"")</f>
        <v/>
      </c>
      <c r="AC40" s="11" t="str">
        <f t="shared" si="41"/>
        <v/>
      </c>
      <c r="AD40" s="11" t="str">
        <f t="shared" si="42"/>
        <v/>
      </c>
      <c r="AE40" s="11" t="str">
        <f t="shared" si="43"/>
        <v/>
      </c>
      <c r="AF40" s="11" t="str">
        <f t="shared" si="51"/>
        <v>男</v>
      </c>
      <c r="AG40" s="11" t="str">
        <f t="shared" si="52"/>
        <v>個人</v>
      </c>
      <c r="AH40" s="11" t="str">
        <f t="shared" si="46"/>
        <v>保護者5</v>
      </c>
      <c r="AI40" s="11" t="str">
        <f t="shared" si="53"/>
        <v/>
      </c>
      <c r="AJ40" s="11" t="str">
        <f t="shared" si="54"/>
        <v/>
      </c>
      <c r="AK40" s="11" t="str">
        <f t="shared" si="55"/>
        <v/>
      </c>
      <c r="AL40" s="11" t="str">
        <f t="shared" si="50"/>
        <v/>
      </c>
    </row>
    <row r="41" spans="1:38" ht="12" customHeight="1" x14ac:dyDescent="0.45">
      <c r="A41" s="7">
        <v>39</v>
      </c>
      <c r="B41" s="7" t="str">
        <f t="shared" si="3"/>
        <v/>
      </c>
      <c r="C41" s="7" t="str">
        <f t="shared" si="56"/>
        <v/>
      </c>
      <c r="D41" s="7" t="str">
        <f t="shared" si="56"/>
        <v/>
      </c>
      <c r="E41" s="7" t="str">
        <f t="shared" si="56"/>
        <v/>
      </c>
      <c r="F41" s="7" t="str">
        <f t="shared" si="56"/>
        <v/>
      </c>
      <c r="G41" s="7" t="str">
        <f t="shared" si="56"/>
        <v/>
      </c>
      <c r="H41" s="7" t="str">
        <f t="shared" si="56"/>
        <v/>
      </c>
      <c r="I41" s="7" t="str">
        <f t="shared" si="56"/>
        <v/>
      </c>
      <c r="J41" s="7" t="str">
        <f t="shared" si="56"/>
        <v/>
      </c>
      <c r="K41" s="7" t="str">
        <f t="shared" si="56"/>
        <v/>
      </c>
      <c r="L41" s="7" t="str">
        <f t="shared" si="56"/>
        <v/>
      </c>
      <c r="P41" s="11">
        <f>男子申込書!$D$5</f>
        <v>0</v>
      </c>
      <c r="Q41" s="11">
        <f>男子申込書!$D$6</f>
        <v>0</v>
      </c>
      <c r="R41" s="11">
        <f>男子申込書!$D$8</f>
        <v>0</v>
      </c>
      <c r="S41" s="11" t="s">
        <v>19</v>
      </c>
      <c r="T41" s="11" t="s">
        <v>122</v>
      </c>
      <c r="U41" s="11" t="s">
        <v>97</v>
      </c>
      <c r="V41" s="11">
        <f>男子申込書!G45</f>
        <v>0</v>
      </c>
      <c r="W41" s="11"/>
      <c r="X41" s="11"/>
      <c r="Y41" s="11">
        <f>男子申込書!H45</f>
        <v>0</v>
      </c>
      <c r="AA41" s="11" t="str">
        <f>IF(AI41&lt;&gt;"",MAX(AA$3:AA40)+1,"")</f>
        <v/>
      </c>
      <c r="AB41" s="11" t="str">
        <f>IF(AI41&lt;&gt;"",MAX(AB$22:AB40)+1,"")</f>
        <v/>
      </c>
      <c r="AC41" s="11" t="str">
        <f t="shared" si="41"/>
        <v/>
      </c>
      <c r="AD41" s="11" t="str">
        <f t="shared" si="42"/>
        <v/>
      </c>
      <c r="AE41" s="11" t="str">
        <f t="shared" si="43"/>
        <v/>
      </c>
      <c r="AF41" s="11" t="str">
        <f t="shared" si="51"/>
        <v>男</v>
      </c>
      <c r="AG41" s="11" t="str">
        <f t="shared" si="52"/>
        <v>個人</v>
      </c>
      <c r="AH41" s="11" t="str">
        <f t="shared" si="46"/>
        <v>保護者6</v>
      </c>
      <c r="AI41" s="11" t="str">
        <f t="shared" si="53"/>
        <v/>
      </c>
      <c r="AJ41" s="11" t="str">
        <f t="shared" si="54"/>
        <v/>
      </c>
      <c r="AK41" s="11" t="str">
        <f t="shared" si="55"/>
        <v/>
      </c>
      <c r="AL41" s="11" t="str">
        <f t="shared" si="50"/>
        <v/>
      </c>
    </row>
    <row r="42" spans="1:38" ht="12" customHeight="1" x14ac:dyDescent="0.45">
      <c r="A42" s="7">
        <v>40</v>
      </c>
      <c r="B42" s="7" t="str">
        <f t="shared" si="3"/>
        <v/>
      </c>
      <c r="C42" s="7" t="str">
        <f t="shared" si="56"/>
        <v/>
      </c>
      <c r="D42" s="7" t="str">
        <f t="shared" si="56"/>
        <v/>
      </c>
      <c r="E42" s="7" t="str">
        <f t="shared" si="56"/>
        <v/>
      </c>
      <c r="F42" s="7" t="str">
        <f t="shared" si="56"/>
        <v/>
      </c>
      <c r="G42" s="7" t="str">
        <f t="shared" si="56"/>
        <v/>
      </c>
      <c r="H42" s="7" t="str">
        <f t="shared" si="56"/>
        <v/>
      </c>
      <c r="I42" s="7" t="str">
        <f t="shared" si="56"/>
        <v/>
      </c>
      <c r="J42" s="7" t="str">
        <f t="shared" si="56"/>
        <v/>
      </c>
      <c r="K42" s="7" t="str">
        <f t="shared" si="56"/>
        <v/>
      </c>
      <c r="L42" s="7" t="str">
        <f t="shared" si="56"/>
        <v/>
      </c>
      <c r="P42" s="11">
        <f>男子申込書!$D$5</f>
        <v>0</v>
      </c>
      <c r="Q42" s="11">
        <f>男子申込書!$D$6</f>
        <v>0</v>
      </c>
      <c r="R42" s="11">
        <f>男子申込書!$D$8</f>
        <v>0</v>
      </c>
      <c r="S42" s="11" t="s">
        <v>19</v>
      </c>
      <c r="T42" s="11" t="s">
        <v>122</v>
      </c>
      <c r="U42" s="11" t="s">
        <v>98</v>
      </c>
      <c r="V42" s="11">
        <f>男子申込書!G46</f>
        <v>0</v>
      </c>
      <c r="W42" s="11"/>
      <c r="X42" s="11"/>
      <c r="Y42" s="11">
        <f>男子申込書!H46</f>
        <v>0</v>
      </c>
      <c r="AA42" s="11" t="str">
        <f>IF(AI42&lt;&gt;"",MAX(AA$3:AA41)+1,"")</f>
        <v/>
      </c>
      <c r="AB42" s="11" t="str">
        <f>IF(AI42&lt;&gt;"",MAX(AB$22:AB41)+1,"")</f>
        <v/>
      </c>
      <c r="AC42" s="11" t="str">
        <f t="shared" si="41"/>
        <v/>
      </c>
      <c r="AD42" s="11" t="str">
        <f t="shared" si="42"/>
        <v/>
      </c>
      <c r="AE42" s="11" t="str">
        <f t="shared" si="43"/>
        <v/>
      </c>
      <c r="AF42" s="11" t="str">
        <f t="shared" si="51"/>
        <v>男</v>
      </c>
      <c r="AG42" s="11" t="str">
        <f t="shared" si="52"/>
        <v>個人</v>
      </c>
      <c r="AH42" s="11" t="str">
        <f t="shared" si="46"/>
        <v>保護者7</v>
      </c>
      <c r="AI42" s="11" t="str">
        <f t="shared" si="53"/>
        <v/>
      </c>
      <c r="AJ42" s="11" t="str">
        <f t="shared" si="54"/>
        <v/>
      </c>
      <c r="AK42" s="11" t="str">
        <f t="shared" si="55"/>
        <v/>
      </c>
      <c r="AL42" s="11" t="str">
        <f t="shared" si="50"/>
        <v/>
      </c>
    </row>
    <row r="43" spans="1:38" ht="12" customHeight="1" x14ac:dyDescent="0.45">
      <c r="A43" s="7">
        <v>41</v>
      </c>
      <c r="B43" s="7" t="str">
        <f t="shared" si="3"/>
        <v/>
      </c>
      <c r="C43" s="7" t="str">
        <f t="shared" si="56"/>
        <v/>
      </c>
      <c r="D43" s="7" t="str">
        <f t="shared" si="56"/>
        <v/>
      </c>
      <c r="E43" s="7" t="str">
        <f t="shared" si="56"/>
        <v/>
      </c>
      <c r="F43" s="7" t="str">
        <f t="shared" si="56"/>
        <v/>
      </c>
      <c r="G43" s="7" t="str">
        <f t="shared" si="56"/>
        <v/>
      </c>
      <c r="H43" s="7" t="str">
        <f t="shared" si="56"/>
        <v/>
      </c>
      <c r="I43" s="7" t="str">
        <f t="shared" si="56"/>
        <v/>
      </c>
      <c r="J43" s="7" t="str">
        <f t="shared" si="56"/>
        <v/>
      </c>
      <c r="K43" s="7" t="str">
        <f t="shared" si="56"/>
        <v/>
      </c>
      <c r="L43" s="7" t="str">
        <f t="shared" si="56"/>
        <v/>
      </c>
      <c r="P43" s="11">
        <f>男子申込書!$D$5</f>
        <v>0</v>
      </c>
      <c r="Q43" s="11">
        <f>男子申込書!$D$6</f>
        <v>0</v>
      </c>
      <c r="R43" s="11">
        <f>男子申込書!$D$8</f>
        <v>0</v>
      </c>
      <c r="S43" s="11" t="s">
        <v>19</v>
      </c>
      <c r="T43" s="11" t="s">
        <v>122</v>
      </c>
      <c r="U43" s="11" t="s">
        <v>99</v>
      </c>
      <c r="V43" s="11">
        <f>男子申込書!G47</f>
        <v>0</v>
      </c>
      <c r="W43" s="11"/>
      <c r="X43" s="11"/>
      <c r="Y43" s="11">
        <f>男子申込書!H47</f>
        <v>0</v>
      </c>
      <c r="AA43" s="11" t="str">
        <f>IF(AI43&lt;&gt;"",MAX(AA$3:AA42)+1,"")</f>
        <v/>
      </c>
      <c r="AB43" s="11" t="str">
        <f>IF(AI43&lt;&gt;"",MAX(AB$22:AB42)+1,"")</f>
        <v/>
      </c>
      <c r="AC43" s="11" t="str">
        <f t="shared" si="41"/>
        <v/>
      </c>
      <c r="AD43" s="11" t="str">
        <f t="shared" si="42"/>
        <v/>
      </c>
      <c r="AE43" s="11" t="str">
        <f t="shared" si="43"/>
        <v/>
      </c>
      <c r="AF43" s="11" t="str">
        <f t="shared" si="51"/>
        <v>男</v>
      </c>
      <c r="AG43" s="11" t="str">
        <f t="shared" si="52"/>
        <v>個人</v>
      </c>
      <c r="AH43" s="11" t="str">
        <f t="shared" si="46"/>
        <v>保護者8</v>
      </c>
      <c r="AI43" s="11" t="str">
        <f t="shared" si="53"/>
        <v/>
      </c>
      <c r="AJ43" s="11" t="str">
        <f t="shared" si="54"/>
        <v/>
      </c>
      <c r="AK43" s="11" t="str">
        <f t="shared" si="55"/>
        <v/>
      </c>
      <c r="AL43" s="11" t="str">
        <f t="shared" si="50"/>
        <v/>
      </c>
    </row>
    <row r="44" spans="1:38" ht="12" customHeight="1" x14ac:dyDescent="0.45">
      <c r="A44" s="7">
        <v>42</v>
      </c>
      <c r="B44" s="7" t="str">
        <f t="shared" si="3"/>
        <v/>
      </c>
      <c r="C44" s="7" t="str">
        <f t="shared" si="56"/>
        <v/>
      </c>
      <c r="D44" s="7" t="str">
        <f t="shared" si="56"/>
        <v/>
      </c>
      <c r="E44" s="7" t="str">
        <f t="shared" si="56"/>
        <v/>
      </c>
      <c r="F44" s="7" t="str">
        <f t="shared" si="56"/>
        <v/>
      </c>
      <c r="G44" s="7" t="str">
        <f t="shared" si="56"/>
        <v/>
      </c>
      <c r="H44" s="7" t="str">
        <f t="shared" si="56"/>
        <v/>
      </c>
      <c r="I44" s="7" t="str">
        <f t="shared" si="56"/>
        <v/>
      </c>
      <c r="J44" s="7" t="str">
        <f t="shared" si="56"/>
        <v/>
      </c>
      <c r="K44" s="7" t="str">
        <f t="shared" si="56"/>
        <v/>
      </c>
      <c r="L44" s="7" t="str">
        <f t="shared" si="56"/>
        <v/>
      </c>
      <c r="P44" s="11">
        <f>男子申込書!$D$5</f>
        <v>0</v>
      </c>
      <c r="Q44" s="11">
        <f>男子申込書!$D$6</f>
        <v>0</v>
      </c>
      <c r="R44" s="11">
        <f>男子申込書!$D$8</f>
        <v>0</v>
      </c>
      <c r="S44" s="11" t="s">
        <v>19</v>
      </c>
      <c r="T44" s="11" t="s">
        <v>122</v>
      </c>
      <c r="U44" s="11" t="s">
        <v>106</v>
      </c>
      <c r="V44" s="11">
        <f>男子申込書!G48</f>
        <v>0</v>
      </c>
      <c r="W44" s="11"/>
      <c r="X44" s="11"/>
      <c r="Y44" s="11">
        <f>男子申込書!H48</f>
        <v>0</v>
      </c>
      <c r="AA44" s="11" t="str">
        <f>IF(AI44&lt;&gt;"",MAX(AA$3:AA43)+1,"")</f>
        <v/>
      </c>
      <c r="AB44" s="11" t="str">
        <f>IF(AI44&lt;&gt;"",MAX(AB$22:AB43)+1,"")</f>
        <v/>
      </c>
      <c r="AC44" s="11" t="str">
        <f t="shared" si="41"/>
        <v/>
      </c>
      <c r="AD44" s="11" t="str">
        <f t="shared" si="42"/>
        <v/>
      </c>
      <c r="AE44" s="11" t="str">
        <f t="shared" si="43"/>
        <v/>
      </c>
      <c r="AF44" s="11" t="str">
        <f t="shared" si="51"/>
        <v>男</v>
      </c>
      <c r="AG44" s="11" t="str">
        <f t="shared" si="52"/>
        <v>個人</v>
      </c>
      <c r="AH44" s="11" t="str">
        <f t="shared" si="46"/>
        <v>保護者9</v>
      </c>
      <c r="AI44" s="11" t="str">
        <f t="shared" si="53"/>
        <v/>
      </c>
      <c r="AJ44" s="11" t="str">
        <f t="shared" si="54"/>
        <v/>
      </c>
      <c r="AK44" s="11" t="str">
        <f t="shared" si="55"/>
        <v/>
      </c>
      <c r="AL44" s="11" t="str">
        <f t="shared" si="50"/>
        <v/>
      </c>
    </row>
    <row r="45" spans="1:38" ht="12" customHeight="1" x14ac:dyDescent="0.45">
      <c r="A45" s="7">
        <v>43</v>
      </c>
      <c r="B45" s="7" t="str">
        <f t="shared" si="3"/>
        <v/>
      </c>
      <c r="C45" s="7" t="str">
        <f t="shared" si="56"/>
        <v/>
      </c>
      <c r="D45" s="7" t="str">
        <f t="shared" si="56"/>
        <v/>
      </c>
      <c r="E45" s="7" t="str">
        <f t="shared" si="56"/>
        <v/>
      </c>
      <c r="F45" s="7" t="str">
        <f t="shared" si="56"/>
        <v/>
      </c>
      <c r="G45" s="7" t="str">
        <f t="shared" si="56"/>
        <v/>
      </c>
      <c r="H45" s="7" t="str">
        <f t="shared" si="56"/>
        <v/>
      </c>
      <c r="I45" s="7" t="str">
        <f t="shared" si="56"/>
        <v/>
      </c>
      <c r="J45" s="7" t="str">
        <f t="shared" si="56"/>
        <v/>
      </c>
      <c r="K45" s="7" t="str">
        <f t="shared" si="56"/>
        <v/>
      </c>
      <c r="L45" s="7" t="str">
        <f t="shared" si="56"/>
        <v/>
      </c>
      <c r="P45" s="11">
        <f>男子申込書!$D$5</f>
        <v>0</v>
      </c>
      <c r="Q45" s="11">
        <f>男子申込書!$D$6</f>
        <v>0</v>
      </c>
      <c r="R45" s="11">
        <f>男子申込書!$D$8</f>
        <v>0</v>
      </c>
      <c r="S45" s="11" t="s">
        <v>19</v>
      </c>
      <c r="T45" s="11" t="s">
        <v>122</v>
      </c>
      <c r="U45" s="11" t="s">
        <v>107</v>
      </c>
      <c r="V45" s="11">
        <f>男子申込書!G49</f>
        <v>0</v>
      </c>
      <c r="W45" s="11"/>
      <c r="X45" s="11"/>
      <c r="Y45" s="11">
        <f>男子申込書!H49</f>
        <v>0</v>
      </c>
      <c r="AA45" s="11" t="str">
        <f>IF(AI45&lt;&gt;"",MAX(AA$3:AA44)+1,"")</f>
        <v/>
      </c>
      <c r="AB45" s="11" t="str">
        <f>IF(AI45&lt;&gt;"",MAX(AB$22:AB44)+1,"")</f>
        <v/>
      </c>
      <c r="AC45" s="11" t="str">
        <f t="shared" si="41"/>
        <v/>
      </c>
      <c r="AD45" s="11" t="str">
        <f t="shared" si="42"/>
        <v/>
      </c>
      <c r="AE45" s="11" t="str">
        <f t="shared" si="43"/>
        <v/>
      </c>
      <c r="AF45" s="11" t="str">
        <f t="shared" ref="AF45:AF47" si="57">IF(S45=0,"",S45)</f>
        <v>男</v>
      </c>
      <c r="AG45" s="11" t="str">
        <f t="shared" ref="AG45:AG47" si="58">IF(T45=0,"",T45)</f>
        <v>個人</v>
      </c>
      <c r="AH45" s="11" t="str">
        <f t="shared" si="46"/>
        <v>保護者10</v>
      </c>
      <c r="AI45" s="11" t="str">
        <f t="shared" ref="AI45:AI47" si="59">IF(V45=0,"",V45)</f>
        <v/>
      </c>
      <c r="AJ45" s="11" t="str">
        <f t="shared" ref="AJ45:AJ47" si="60">IF(W45=0,"",W45)</f>
        <v/>
      </c>
      <c r="AK45" s="11" t="str">
        <f t="shared" ref="AK45:AK47" si="61">IF(X45=0,"",X45)</f>
        <v/>
      </c>
      <c r="AL45" s="11" t="str">
        <f t="shared" si="50"/>
        <v/>
      </c>
    </row>
    <row r="46" spans="1:38" ht="12" customHeight="1" x14ac:dyDescent="0.45">
      <c r="A46" s="7">
        <v>44</v>
      </c>
      <c r="B46" s="7" t="str">
        <f t="shared" si="3"/>
        <v/>
      </c>
      <c r="C46" s="7" t="str">
        <f t="shared" si="56"/>
        <v/>
      </c>
      <c r="D46" s="7" t="str">
        <f t="shared" si="56"/>
        <v/>
      </c>
      <c r="E46" s="7" t="str">
        <f t="shared" si="56"/>
        <v/>
      </c>
      <c r="F46" s="7" t="str">
        <f t="shared" si="56"/>
        <v/>
      </c>
      <c r="G46" s="7" t="str">
        <f t="shared" si="56"/>
        <v/>
      </c>
      <c r="H46" s="7" t="str">
        <f t="shared" si="56"/>
        <v/>
      </c>
      <c r="I46" s="7" t="str">
        <f t="shared" si="56"/>
        <v/>
      </c>
      <c r="J46" s="7" t="str">
        <f t="shared" si="56"/>
        <v/>
      </c>
      <c r="K46" s="7" t="str">
        <f t="shared" si="56"/>
        <v/>
      </c>
      <c r="L46" s="7" t="str">
        <f t="shared" si="56"/>
        <v/>
      </c>
      <c r="P46" s="11">
        <f>男子申込書!$D$5</f>
        <v>0</v>
      </c>
      <c r="Q46" s="11">
        <f>男子申込書!$D$6</f>
        <v>0</v>
      </c>
      <c r="R46" s="11">
        <f>男子申込書!$D$8</f>
        <v>0</v>
      </c>
      <c r="S46" s="11" t="s">
        <v>19</v>
      </c>
      <c r="T46" s="11" t="s">
        <v>122</v>
      </c>
      <c r="U46" s="11" t="s">
        <v>108</v>
      </c>
      <c r="V46" s="11">
        <f>男子申込書!G50</f>
        <v>0</v>
      </c>
      <c r="W46" s="11"/>
      <c r="X46" s="11"/>
      <c r="Y46" s="11">
        <f>男子申込書!H50</f>
        <v>0</v>
      </c>
      <c r="AA46" s="11" t="str">
        <f>IF(AI46&lt;&gt;"",MAX(AA$3:AA45)+1,"")</f>
        <v/>
      </c>
      <c r="AB46" s="11" t="str">
        <f>IF(AI46&lt;&gt;"",MAX(AB$22:AB45)+1,"")</f>
        <v/>
      </c>
      <c r="AC46" s="11" t="str">
        <f t="shared" si="41"/>
        <v/>
      </c>
      <c r="AD46" s="11" t="str">
        <f t="shared" si="42"/>
        <v/>
      </c>
      <c r="AE46" s="11" t="str">
        <f t="shared" si="43"/>
        <v/>
      </c>
      <c r="AF46" s="11" t="str">
        <f t="shared" si="57"/>
        <v>男</v>
      </c>
      <c r="AG46" s="11" t="str">
        <f t="shared" si="58"/>
        <v>個人</v>
      </c>
      <c r="AH46" s="11" t="str">
        <f t="shared" si="46"/>
        <v>保護者11</v>
      </c>
      <c r="AI46" s="11" t="str">
        <f t="shared" si="59"/>
        <v/>
      </c>
      <c r="AJ46" s="11" t="str">
        <f t="shared" si="60"/>
        <v/>
      </c>
      <c r="AK46" s="11" t="str">
        <f t="shared" si="61"/>
        <v/>
      </c>
      <c r="AL46" s="11" t="str">
        <f t="shared" si="50"/>
        <v/>
      </c>
    </row>
    <row r="47" spans="1:38" ht="12" customHeight="1" x14ac:dyDescent="0.45">
      <c r="A47" s="7">
        <v>45</v>
      </c>
      <c r="B47" s="7" t="str">
        <f t="shared" si="3"/>
        <v/>
      </c>
      <c r="C47" s="7" t="str">
        <f t="shared" si="56"/>
        <v/>
      </c>
      <c r="D47" s="7" t="str">
        <f t="shared" si="56"/>
        <v/>
      </c>
      <c r="E47" s="7" t="str">
        <f t="shared" si="56"/>
        <v/>
      </c>
      <c r="F47" s="7" t="str">
        <f t="shared" si="56"/>
        <v/>
      </c>
      <c r="G47" s="7" t="str">
        <f t="shared" si="56"/>
        <v/>
      </c>
      <c r="H47" s="7" t="str">
        <f t="shared" si="56"/>
        <v/>
      </c>
      <c r="I47" s="7" t="str">
        <f t="shared" si="56"/>
        <v/>
      </c>
      <c r="J47" s="7" t="str">
        <f t="shared" si="56"/>
        <v/>
      </c>
      <c r="K47" s="7" t="str">
        <f t="shared" si="56"/>
        <v/>
      </c>
      <c r="L47" s="7" t="str">
        <f t="shared" si="56"/>
        <v/>
      </c>
      <c r="P47" s="11">
        <f>男子申込書!$D$5</f>
        <v>0</v>
      </c>
      <c r="Q47" s="11">
        <f>男子申込書!$D$6</f>
        <v>0</v>
      </c>
      <c r="R47" s="11">
        <f>男子申込書!$D$8</f>
        <v>0</v>
      </c>
      <c r="S47" s="11" t="s">
        <v>19</v>
      </c>
      <c r="T47" s="11" t="s">
        <v>122</v>
      </c>
      <c r="U47" s="11" t="s">
        <v>109</v>
      </c>
      <c r="V47" s="11">
        <f>男子申込書!G51</f>
        <v>0</v>
      </c>
      <c r="W47" s="11"/>
      <c r="X47" s="11"/>
      <c r="Y47" s="11">
        <f>男子申込書!H51</f>
        <v>0</v>
      </c>
      <c r="AA47" s="11" t="str">
        <f>IF(AI47&lt;&gt;"",MAX(AA$3:AA46)+1,"")</f>
        <v/>
      </c>
      <c r="AB47" s="11" t="str">
        <f>IF(AI47&lt;&gt;"",MAX(AB$22:AB46)+1,"")</f>
        <v/>
      </c>
      <c r="AC47" s="11" t="str">
        <f t="shared" si="41"/>
        <v/>
      </c>
      <c r="AD47" s="11" t="str">
        <f t="shared" si="42"/>
        <v/>
      </c>
      <c r="AE47" s="11" t="str">
        <f t="shared" si="43"/>
        <v/>
      </c>
      <c r="AF47" s="11" t="str">
        <f t="shared" si="57"/>
        <v>男</v>
      </c>
      <c r="AG47" s="11" t="str">
        <f t="shared" si="58"/>
        <v>個人</v>
      </c>
      <c r="AH47" s="11" t="str">
        <f t="shared" si="46"/>
        <v>保護者12</v>
      </c>
      <c r="AI47" s="11" t="str">
        <f t="shared" si="59"/>
        <v/>
      </c>
      <c r="AJ47" s="11" t="str">
        <f t="shared" si="60"/>
        <v/>
      </c>
      <c r="AK47" s="11" t="str">
        <f t="shared" si="61"/>
        <v/>
      </c>
      <c r="AL47" s="11" t="str">
        <f t="shared" si="50"/>
        <v/>
      </c>
    </row>
    <row r="48" spans="1:38" ht="12" customHeight="1" x14ac:dyDescent="0.45">
      <c r="A48" s="7">
        <v>46</v>
      </c>
      <c r="B48" s="7" t="str">
        <f t="shared" si="3"/>
        <v/>
      </c>
      <c r="C48" s="7" t="str">
        <f t="shared" si="56"/>
        <v/>
      </c>
      <c r="D48" s="7" t="str">
        <f t="shared" si="56"/>
        <v/>
      </c>
      <c r="E48" s="7" t="str">
        <f t="shared" si="56"/>
        <v/>
      </c>
      <c r="F48" s="7" t="str">
        <f t="shared" si="56"/>
        <v/>
      </c>
      <c r="G48" s="7" t="str">
        <f t="shared" si="56"/>
        <v/>
      </c>
      <c r="H48" s="7" t="str">
        <f t="shared" si="56"/>
        <v/>
      </c>
      <c r="I48" s="7" t="str">
        <f t="shared" si="56"/>
        <v/>
      </c>
      <c r="J48" s="7" t="str">
        <f t="shared" si="56"/>
        <v/>
      </c>
      <c r="K48" s="7" t="str">
        <f t="shared" si="56"/>
        <v/>
      </c>
      <c r="L48" s="7" t="str">
        <f t="shared" si="56"/>
        <v/>
      </c>
      <c r="P48" s="11">
        <f>男子申込書!$D$5</f>
        <v>0</v>
      </c>
      <c r="Q48" s="11">
        <f>男子申込書!$D$6</f>
        <v>0</v>
      </c>
      <c r="R48" s="11">
        <f>男子申込書!$D$8</f>
        <v>0</v>
      </c>
      <c r="S48" s="11" t="s">
        <v>19</v>
      </c>
      <c r="T48" s="11" t="s">
        <v>122</v>
      </c>
      <c r="U48" s="11" t="s">
        <v>110</v>
      </c>
      <c r="V48" s="11">
        <f>男子申込書!J40</f>
        <v>0</v>
      </c>
      <c r="W48" s="11"/>
      <c r="X48" s="11">
        <f>男子申込書!K40</f>
        <v>0</v>
      </c>
      <c r="Y48" s="11">
        <f>男子申込書!L40</f>
        <v>0</v>
      </c>
      <c r="AA48" s="11" t="str">
        <f>IF(AI48&lt;&gt;"",MAX(AA$3:AA47)+1,"")</f>
        <v/>
      </c>
      <c r="AB48" s="11" t="str">
        <f>IF(AI48&lt;&gt;"",MAX(AB$22:AB47)+1,"")</f>
        <v/>
      </c>
      <c r="AC48" s="11" t="str">
        <f t="shared" si="41"/>
        <v/>
      </c>
      <c r="AD48" s="11" t="str">
        <f t="shared" si="42"/>
        <v/>
      </c>
      <c r="AE48" s="11" t="str">
        <f t="shared" si="43"/>
        <v/>
      </c>
      <c r="AF48" s="11" t="str">
        <f t="shared" ref="AF48:AG51" si="62">IF(S48=0,"",S48)</f>
        <v>男</v>
      </c>
      <c r="AG48" s="11" t="str">
        <f t="shared" si="62"/>
        <v>個人</v>
      </c>
      <c r="AH48" s="11" t="str">
        <f t="shared" si="46"/>
        <v>アドバイザー1</v>
      </c>
      <c r="AI48" s="11" t="str">
        <f t="shared" ref="AI48:AK51" si="63">IF(V48=0,"",V48)</f>
        <v/>
      </c>
      <c r="AJ48" s="11" t="str">
        <f t="shared" si="63"/>
        <v/>
      </c>
      <c r="AK48" s="11" t="str">
        <f t="shared" si="63"/>
        <v/>
      </c>
      <c r="AL48" s="11" t="str">
        <f t="shared" si="50"/>
        <v/>
      </c>
    </row>
    <row r="49" spans="1:38" ht="12" customHeight="1" x14ac:dyDescent="0.45">
      <c r="A49" s="7">
        <v>47</v>
      </c>
      <c r="B49" s="7" t="str">
        <f t="shared" si="3"/>
        <v/>
      </c>
      <c r="C49" s="7" t="str">
        <f t="shared" si="56"/>
        <v/>
      </c>
      <c r="D49" s="7" t="str">
        <f t="shared" si="56"/>
        <v/>
      </c>
      <c r="E49" s="7" t="str">
        <f t="shared" si="56"/>
        <v/>
      </c>
      <c r="F49" s="7" t="str">
        <f t="shared" si="56"/>
        <v/>
      </c>
      <c r="G49" s="7" t="str">
        <f t="shared" si="56"/>
        <v/>
      </c>
      <c r="H49" s="7" t="str">
        <f t="shared" si="56"/>
        <v/>
      </c>
      <c r="I49" s="7" t="str">
        <f t="shared" si="56"/>
        <v/>
      </c>
      <c r="J49" s="7" t="str">
        <f t="shared" si="56"/>
        <v/>
      </c>
      <c r="K49" s="7" t="str">
        <f t="shared" si="56"/>
        <v/>
      </c>
      <c r="L49" s="7" t="str">
        <f t="shared" si="56"/>
        <v/>
      </c>
      <c r="P49" s="11">
        <f>男子申込書!$D$5</f>
        <v>0</v>
      </c>
      <c r="Q49" s="11">
        <f>男子申込書!$D$6</f>
        <v>0</v>
      </c>
      <c r="R49" s="11">
        <f>男子申込書!$D$8</f>
        <v>0</v>
      </c>
      <c r="S49" s="11" t="s">
        <v>19</v>
      </c>
      <c r="T49" s="11" t="s">
        <v>122</v>
      </c>
      <c r="U49" s="11" t="s">
        <v>111</v>
      </c>
      <c r="V49" s="11">
        <f>男子申込書!J41</f>
        <v>0</v>
      </c>
      <c r="W49" s="11"/>
      <c r="X49" s="11">
        <f>男子申込書!K41</f>
        <v>0</v>
      </c>
      <c r="Y49" s="11">
        <f>男子申込書!L41</f>
        <v>0</v>
      </c>
      <c r="AA49" s="11" t="str">
        <f>IF(AI49&lt;&gt;"",MAX(AA$3:AA48)+1,"")</f>
        <v/>
      </c>
      <c r="AB49" s="11" t="str">
        <f>IF(AI49&lt;&gt;"",MAX(AB$22:AB48)+1,"")</f>
        <v/>
      </c>
      <c r="AC49" s="11" t="str">
        <f t="shared" si="41"/>
        <v/>
      </c>
      <c r="AD49" s="11" t="str">
        <f t="shared" si="42"/>
        <v/>
      </c>
      <c r="AE49" s="11" t="str">
        <f t="shared" si="43"/>
        <v/>
      </c>
      <c r="AF49" s="11" t="str">
        <f t="shared" si="62"/>
        <v>男</v>
      </c>
      <c r="AG49" s="11" t="str">
        <f t="shared" si="62"/>
        <v>個人</v>
      </c>
      <c r="AH49" s="11" t="str">
        <f t="shared" si="46"/>
        <v>アドバイザー2</v>
      </c>
      <c r="AI49" s="11" t="str">
        <f t="shared" si="63"/>
        <v/>
      </c>
      <c r="AJ49" s="11" t="str">
        <f t="shared" si="63"/>
        <v/>
      </c>
      <c r="AK49" s="11" t="str">
        <f t="shared" si="63"/>
        <v/>
      </c>
      <c r="AL49" s="11" t="str">
        <f t="shared" si="50"/>
        <v/>
      </c>
    </row>
    <row r="50" spans="1:38" ht="12" customHeight="1" x14ac:dyDescent="0.45">
      <c r="A50" s="7">
        <v>48</v>
      </c>
      <c r="B50" s="7" t="str">
        <f t="shared" si="3"/>
        <v/>
      </c>
      <c r="C50" s="7" t="str">
        <f t="shared" si="56"/>
        <v/>
      </c>
      <c r="D50" s="7" t="str">
        <f t="shared" si="56"/>
        <v/>
      </c>
      <c r="E50" s="7" t="str">
        <f t="shared" si="56"/>
        <v/>
      </c>
      <c r="F50" s="7" t="str">
        <f t="shared" si="56"/>
        <v/>
      </c>
      <c r="G50" s="7" t="str">
        <f t="shared" si="56"/>
        <v/>
      </c>
      <c r="H50" s="7" t="str">
        <f t="shared" si="56"/>
        <v/>
      </c>
      <c r="I50" s="7" t="str">
        <f t="shared" si="56"/>
        <v/>
      </c>
      <c r="J50" s="7" t="str">
        <f t="shared" si="56"/>
        <v/>
      </c>
      <c r="K50" s="7" t="str">
        <f t="shared" si="56"/>
        <v/>
      </c>
      <c r="L50" s="7" t="str">
        <f t="shared" si="56"/>
        <v/>
      </c>
      <c r="P50" s="11">
        <f>男子申込書!$D$5</f>
        <v>0</v>
      </c>
      <c r="Q50" s="11">
        <f>男子申込書!$D$6</f>
        <v>0</v>
      </c>
      <c r="R50" s="11">
        <f>男子申込書!$D$8</f>
        <v>0</v>
      </c>
      <c r="S50" s="11" t="s">
        <v>19</v>
      </c>
      <c r="T50" s="11" t="s">
        <v>122</v>
      </c>
      <c r="U50" s="11" t="s">
        <v>112</v>
      </c>
      <c r="V50" s="11">
        <f>男子申込書!J42</f>
        <v>0</v>
      </c>
      <c r="W50" s="11"/>
      <c r="X50" s="11">
        <f>男子申込書!K42</f>
        <v>0</v>
      </c>
      <c r="Y50" s="11">
        <f>男子申込書!L42</f>
        <v>0</v>
      </c>
      <c r="AA50" s="11" t="str">
        <f>IF(AI50&lt;&gt;"",MAX(AA$3:AA49)+1,"")</f>
        <v/>
      </c>
      <c r="AB50" s="11" t="str">
        <f>IF(AI50&lt;&gt;"",MAX(AB$22:AB49)+1,"")</f>
        <v/>
      </c>
      <c r="AC50" s="11" t="str">
        <f t="shared" si="41"/>
        <v/>
      </c>
      <c r="AD50" s="11" t="str">
        <f t="shared" si="42"/>
        <v/>
      </c>
      <c r="AE50" s="11" t="str">
        <f t="shared" si="43"/>
        <v/>
      </c>
      <c r="AF50" s="11" t="str">
        <f t="shared" si="62"/>
        <v>男</v>
      </c>
      <c r="AG50" s="11" t="str">
        <f t="shared" si="62"/>
        <v>個人</v>
      </c>
      <c r="AH50" s="11" t="str">
        <f t="shared" si="46"/>
        <v>アドバイザー3</v>
      </c>
      <c r="AI50" s="11" t="str">
        <f t="shared" si="63"/>
        <v/>
      </c>
      <c r="AJ50" s="11" t="str">
        <f t="shared" si="63"/>
        <v/>
      </c>
      <c r="AK50" s="11" t="str">
        <f t="shared" si="63"/>
        <v/>
      </c>
      <c r="AL50" s="11" t="str">
        <f t="shared" si="50"/>
        <v/>
      </c>
    </row>
    <row r="51" spans="1:38" ht="12" customHeight="1" x14ac:dyDescent="0.45">
      <c r="A51" s="7">
        <v>49</v>
      </c>
      <c r="B51" s="7" t="str">
        <f t="shared" si="3"/>
        <v/>
      </c>
      <c r="C51" s="7" t="str">
        <f t="shared" si="56"/>
        <v/>
      </c>
      <c r="D51" s="7" t="str">
        <f t="shared" si="56"/>
        <v/>
      </c>
      <c r="E51" s="7" t="str">
        <f t="shared" si="56"/>
        <v/>
      </c>
      <c r="F51" s="7" t="str">
        <f t="shared" si="56"/>
        <v/>
      </c>
      <c r="G51" s="7" t="str">
        <f t="shared" si="56"/>
        <v/>
      </c>
      <c r="H51" s="7" t="str">
        <f t="shared" si="56"/>
        <v/>
      </c>
      <c r="I51" s="7" t="str">
        <f t="shared" si="56"/>
        <v/>
      </c>
      <c r="J51" s="7" t="str">
        <f t="shared" si="56"/>
        <v/>
      </c>
      <c r="K51" s="7" t="str">
        <f t="shared" si="56"/>
        <v/>
      </c>
      <c r="L51" s="7" t="str">
        <f t="shared" si="56"/>
        <v/>
      </c>
      <c r="P51" s="11">
        <f>男子申込書!$D$5</f>
        <v>0</v>
      </c>
      <c r="Q51" s="11">
        <f>男子申込書!$D$6</f>
        <v>0</v>
      </c>
      <c r="R51" s="11">
        <f>男子申込書!$D$8</f>
        <v>0</v>
      </c>
      <c r="S51" s="11" t="s">
        <v>19</v>
      </c>
      <c r="T51" s="11" t="s">
        <v>122</v>
      </c>
      <c r="U51" s="11" t="s">
        <v>113</v>
      </c>
      <c r="V51" s="11">
        <f>男子申込書!J43</f>
        <v>0</v>
      </c>
      <c r="W51" s="11"/>
      <c r="X51" s="11">
        <f>男子申込書!K43</f>
        <v>0</v>
      </c>
      <c r="Y51" s="11">
        <f>男子申込書!L43</f>
        <v>0</v>
      </c>
      <c r="AA51" s="11" t="str">
        <f>IF(AI51&lt;&gt;"",MAX(AA$3:AA50)+1,"")</f>
        <v/>
      </c>
      <c r="AB51" s="11" t="str">
        <f>IF(AI51&lt;&gt;"",MAX(AB$22:AB50)+1,"")</f>
        <v/>
      </c>
      <c r="AC51" s="11" t="str">
        <f t="shared" si="41"/>
        <v/>
      </c>
      <c r="AD51" s="11" t="str">
        <f t="shared" si="42"/>
        <v/>
      </c>
      <c r="AE51" s="11" t="str">
        <f t="shared" si="43"/>
        <v/>
      </c>
      <c r="AF51" s="11" t="str">
        <f t="shared" si="62"/>
        <v>男</v>
      </c>
      <c r="AG51" s="11" t="str">
        <f t="shared" si="62"/>
        <v>個人</v>
      </c>
      <c r="AH51" s="11" t="str">
        <f t="shared" si="46"/>
        <v>アドバイザー4</v>
      </c>
      <c r="AI51" s="11" t="str">
        <f t="shared" si="63"/>
        <v/>
      </c>
      <c r="AJ51" s="11" t="str">
        <f t="shared" si="63"/>
        <v/>
      </c>
      <c r="AK51" s="11" t="str">
        <f t="shared" si="63"/>
        <v/>
      </c>
      <c r="AL51" s="11" t="str">
        <f t="shared" si="50"/>
        <v/>
      </c>
    </row>
    <row r="52" spans="1:38" ht="12" customHeight="1" x14ac:dyDescent="0.45">
      <c r="A52" s="7">
        <v>50</v>
      </c>
      <c r="B52" s="7" t="str">
        <f t="shared" si="3"/>
        <v/>
      </c>
      <c r="C52" s="7" t="str">
        <f t="shared" si="56"/>
        <v/>
      </c>
      <c r="D52" s="7" t="str">
        <f t="shared" si="56"/>
        <v/>
      </c>
      <c r="E52" s="7" t="str">
        <f t="shared" si="56"/>
        <v/>
      </c>
      <c r="F52" s="7" t="str">
        <f t="shared" si="56"/>
        <v/>
      </c>
      <c r="G52" s="7" t="str">
        <f t="shared" si="56"/>
        <v/>
      </c>
      <c r="H52" s="7" t="str">
        <f t="shared" si="56"/>
        <v/>
      </c>
      <c r="I52" s="7" t="str">
        <f t="shared" si="56"/>
        <v/>
      </c>
      <c r="J52" s="7" t="str">
        <f t="shared" si="56"/>
        <v/>
      </c>
      <c r="K52" s="7" t="str">
        <f t="shared" si="56"/>
        <v/>
      </c>
      <c r="L52" s="7" t="str">
        <f t="shared" si="56"/>
        <v/>
      </c>
      <c r="P52" s="11">
        <f>男子申込書!$D$5</f>
        <v>0</v>
      </c>
      <c r="Q52" s="11">
        <f>男子申込書!$D$6</f>
        <v>0</v>
      </c>
      <c r="R52" s="11">
        <f>男子申込書!$D$8</f>
        <v>0</v>
      </c>
      <c r="S52" s="11" t="s">
        <v>19</v>
      </c>
      <c r="T52" s="11" t="s">
        <v>122</v>
      </c>
      <c r="U52" s="11" t="s">
        <v>114</v>
      </c>
      <c r="V52" s="11">
        <f>男子申込書!J44</f>
        <v>0</v>
      </c>
      <c r="W52" s="11"/>
      <c r="X52" s="11">
        <f>男子申込書!K44</f>
        <v>0</v>
      </c>
      <c r="Y52" s="11">
        <f>男子申込書!L44</f>
        <v>0</v>
      </c>
      <c r="AA52" s="11" t="str">
        <f>IF(AI52&lt;&gt;"",MAX(AA$3:AA51)+1,"")</f>
        <v/>
      </c>
      <c r="AB52" s="11" t="str">
        <f>IF(AI52&lt;&gt;"",MAX(AB$22:AB51)+1,"")</f>
        <v/>
      </c>
      <c r="AC52" s="11" t="str">
        <f t="shared" si="41"/>
        <v/>
      </c>
      <c r="AD52" s="11" t="str">
        <f t="shared" si="42"/>
        <v/>
      </c>
      <c r="AE52" s="11" t="str">
        <f t="shared" si="43"/>
        <v/>
      </c>
      <c r="AF52" s="11" t="str">
        <f t="shared" ref="AF52:AF57" si="64">IF(S52=0,"",S52)</f>
        <v>男</v>
      </c>
      <c r="AG52" s="11" t="str">
        <f t="shared" ref="AG52:AG57" si="65">IF(T52=0,"",T52)</f>
        <v>個人</v>
      </c>
      <c r="AH52" s="11" t="str">
        <f t="shared" si="46"/>
        <v>アドバイザー5</v>
      </c>
      <c r="AI52" s="11" t="str">
        <f t="shared" ref="AI52:AI57" si="66">IF(V52=0,"",V52)</f>
        <v/>
      </c>
      <c r="AJ52" s="11" t="str">
        <f t="shared" ref="AJ52:AJ57" si="67">IF(W52=0,"",W52)</f>
        <v/>
      </c>
      <c r="AK52" s="11" t="str">
        <f t="shared" ref="AK52:AK57" si="68">IF(X52=0,"",X52)</f>
        <v/>
      </c>
      <c r="AL52" s="11" t="str">
        <f t="shared" si="50"/>
        <v/>
      </c>
    </row>
    <row r="53" spans="1:38" ht="12" customHeight="1" x14ac:dyDescent="0.45">
      <c r="A53" s="7">
        <v>51</v>
      </c>
      <c r="B53" s="7" t="str">
        <f t="shared" si="3"/>
        <v/>
      </c>
      <c r="C53" s="7" t="str">
        <f t="shared" si="56"/>
        <v/>
      </c>
      <c r="D53" s="7" t="str">
        <f t="shared" si="56"/>
        <v/>
      </c>
      <c r="E53" s="7" t="str">
        <f t="shared" si="56"/>
        <v/>
      </c>
      <c r="F53" s="7" t="str">
        <f t="shared" si="56"/>
        <v/>
      </c>
      <c r="G53" s="7" t="str">
        <f t="shared" si="56"/>
        <v/>
      </c>
      <c r="H53" s="7" t="str">
        <f t="shared" si="56"/>
        <v/>
      </c>
      <c r="I53" s="7" t="str">
        <f t="shared" si="56"/>
        <v/>
      </c>
      <c r="J53" s="7" t="str">
        <f t="shared" si="56"/>
        <v/>
      </c>
      <c r="K53" s="7" t="str">
        <f t="shared" si="56"/>
        <v/>
      </c>
      <c r="L53" s="7" t="str">
        <f t="shared" si="56"/>
        <v/>
      </c>
      <c r="P53" s="11">
        <f>男子申込書!$D$5</f>
        <v>0</v>
      </c>
      <c r="Q53" s="11">
        <f>男子申込書!$D$6</f>
        <v>0</v>
      </c>
      <c r="R53" s="11">
        <f>男子申込書!$D$8</f>
        <v>0</v>
      </c>
      <c r="S53" s="11" t="s">
        <v>19</v>
      </c>
      <c r="T53" s="11" t="s">
        <v>122</v>
      </c>
      <c r="U53" s="11" t="s">
        <v>115</v>
      </c>
      <c r="V53" s="11">
        <f>男子申込書!J45</f>
        <v>0</v>
      </c>
      <c r="W53" s="11"/>
      <c r="X53" s="11">
        <f>男子申込書!K45</f>
        <v>0</v>
      </c>
      <c r="Y53" s="11">
        <f>男子申込書!L45</f>
        <v>0</v>
      </c>
      <c r="AA53" s="11" t="str">
        <f>IF(AI53&lt;&gt;"",MAX(AA$3:AA52)+1,"")</f>
        <v/>
      </c>
      <c r="AB53" s="11" t="str">
        <f>IF(AI53&lt;&gt;"",MAX(AB$22:AB52)+1,"")</f>
        <v/>
      </c>
      <c r="AC53" s="11" t="str">
        <f t="shared" si="41"/>
        <v/>
      </c>
      <c r="AD53" s="11" t="str">
        <f t="shared" si="42"/>
        <v/>
      </c>
      <c r="AE53" s="11" t="str">
        <f t="shared" si="43"/>
        <v/>
      </c>
      <c r="AF53" s="11" t="str">
        <f t="shared" si="64"/>
        <v>男</v>
      </c>
      <c r="AG53" s="11" t="str">
        <f t="shared" si="65"/>
        <v>個人</v>
      </c>
      <c r="AH53" s="11" t="str">
        <f t="shared" si="46"/>
        <v>アドバイザー6</v>
      </c>
      <c r="AI53" s="11" t="str">
        <f t="shared" si="66"/>
        <v/>
      </c>
      <c r="AJ53" s="11" t="str">
        <f t="shared" si="67"/>
        <v/>
      </c>
      <c r="AK53" s="11" t="str">
        <f t="shared" si="68"/>
        <v/>
      </c>
      <c r="AL53" s="11" t="str">
        <f t="shared" si="50"/>
        <v/>
      </c>
    </row>
    <row r="54" spans="1:38" ht="12" customHeight="1" x14ac:dyDescent="0.45">
      <c r="A54" s="7">
        <v>52</v>
      </c>
      <c r="B54" s="7" t="str">
        <f t="shared" si="3"/>
        <v/>
      </c>
      <c r="C54" s="7" t="str">
        <f t="shared" si="56"/>
        <v/>
      </c>
      <c r="D54" s="7" t="str">
        <f t="shared" si="56"/>
        <v/>
      </c>
      <c r="E54" s="7" t="str">
        <f t="shared" si="56"/>
        <v/>
      </c>
      <c r="F54" s="7" t="str">
        <f t="shared" si="56"/>
        <v/>
      </c>
      <c r="G54" s="7" t="str">
        <f t="shared" si="56"/>
        <v/>
      </c>
      <c r="H54" s="7" t="str">
        <f t="shared" si="56"/>
        <v/>
      </c>
      <c r="I54" s="7" t="str">
        <f t="shared" si="56"/>
        <v/>
      </c>
      <c r="J54" s="7" t="str">
        <f t="shared" si="56"/>
        <v/>
      </c>
      <c r="K54" s="7" t="str">
        <f t="shared" si="56"/>
        <v/>
      </c>
      <c r="L54" s="7" t="str">
        <f t="shared" si="56"/>
        <v/>
      </c>
      <c r="P54" s="11">
        <f>男子申込書!$D$5</f>
        <v>0</v>
      </c>
      <c r="Q54" s="11">
        <f>男子申込書!$D$6</f>
        <v>0</v>
      </c>
      <c r="R54" s="11">
        <f>男子申込書!$D$8</f>
        <v>0</v>
      </c>
      <c r="S54" s="11" t="s">
        <v>19</v>
      </c>
      <c r="T54" s="11" t="s">
        <v>122</v>
      </c>
      <c r="U54" s="11" t="s">
        <v>116</v>
      </c>
      <c r="V54" s="11">
        <f>男子申込書!J46</f>
        <v>0</v>
      </c>
      <c r="W54" s="11"/>
      <c r="X54" s="11">
        <f>男子申込書!K46</f>
        <v>0</v>
      </c>
      <c r="Y54" s="11">
        <f>男子申込書!L46</f>
        <v>0</v>
      </c>
      <c r="AA54" s="11" t="str">
        <f>IF(AI54&lt;&gt;"",MAX(AA$3:AA53)+1,"")</f>
        <v/>
      </c>
      <c r="AB54" s="11" t="str">
        <f>IF(AI54&lt;&gt;"",MAX(AB$22:AB53)+1,"")</f>
        <v/>
      </c>
      <c r="AC54" s="11" t="str">
        <f t="shared" si="41"/>
        <v/>
      </c>
      <c r="AD54" s="11" t="str">
        <f t="shared" si="42"/>
        <v/>
      </c>
      <c r="AE54" s="11" t="str">
        <f t="shared" si="43"/>
        <v/>
      </c>
      <c r="AF54" s="11" t="str">
        <f t="shared" si="64"/>
        <v>男</v>
      </c>
      <c r="AG54" s="11" t="str">
        <f t="shared" si="65"/>
        <v>個人</v>
      </c>
      <c r="AH54" s="11" t="str">
        <f t="shared" si="46"/>
        <v>アドバイザー7</v>
      </c>
      <c r="AI54" s="11" t="str">
        <f t="shared" si="66"/>
        <v/>
      </c>
      <c r="AJ54" s="11" t="str">
        <f t="shared" si="67"/>
        <v/>
      </c>
      <c r="AK54" s="11" t="str">
        <f t="shared" si="68"/>
        <v/>
      </c>
      <c r="AL54" s="11" t="str">
        <f t="shared" si="50"/>
        <v/>
      </c>
    </row>
    <row r="55" spans="1:38" ht="12" customHeight="1" x14ac:dyDescent="0.45">
      <c r="A55" s="7">
        <v>53</v>
      </c>
      <c r="B55" s="7" t="str">
        <f t="shared" si="3"/>
        <v/>
      </c>
      <c r="C55" s="7" t="str">
        <f t="shared" ref="C55:L61" si="69">IFERROR(VLOOKUP($A55,$AA$3:$AL$61,C$2,),"")</f>
        <v/>
      </c>
      <c r="D55" s="7" t="str">
        <f t="shared" si="69"/>
        <v/>
      </c>
      <c r="E55" s="7" t="str">
        <f t="shared" si="69"/>
        <v/>
      </c>
      <c r="F55" s="7" t="str">
        <f t="shared" si="69"/>
        <v/>
      </c>
      <c r="G55" s="7" t="str">
        <f t="shared" si="69"/>
        <v/>
      </c>
      <c r="H55" s="7" t="str">
        <f t="shared" si="69"/>
        <v/>
      </c>
      <c r="I55" s="7" t="str">
        <f t="shared" si="69"/>
        <v/>
      </c>
      <c r="J55" s="7" t="str">
        <f t="shared" si="69"/>
        <v/>
      </c>
      <c r="K55" s="7" t="str">
        <f t="shared" si="69"/>
        <v/>
      </c>
      <c r="L55" s="7" t="str">
        <f t="shared" si="69"/>
        <v/>
      </c>
      <c r="P55" s="11">
        <f>男子申込書!$D$5</f>
        <v>0</v>
      </c>
      <c r="Q55" s="11">
        <f>男子申込書!$D$6</f>
        <v>0</v>
      </c>
      <c r="R55" s="11">
        <f>男子申込書!$D$8</f>
        <v>0</v>
      </c>
      <c r="S55" s="11" t="s">
        <v>19</v>
      </c>
      <c r="T55" s="11" t="s">
        <v>122</v>
      </c>
      <c r="U55" s="11" t="s">
        <v>117</v>
      </c>
      <c r="V55" s="11">
        <f>男子申込書!J47</f>
        <v>0</v>
      </c>
      <c r="W55" s="11"/>
      <c r="X55" s="11">
        <f>男子申込書!K47</f>
        <v>0</v>
      </c>
      <c r="Y55" s="11">
        <f>男子申込書!L47</f>
        <v>0</v>
      </c>
      <c r="AA55" s="11" t="str">
        <f>IF(AI55&lt;&gt;"",MAX(AA$3:AA54)+1,"")</f>
        <v/>
      </c>
      <c r="AB55" s="11" t="str">
        <f>IF(AI55&lt;&gt;"",MAX(AB$22:AB54)+1,"")</f>
        <v/>
      </c>
      <c r="AC55" s="11" t="str">
        <f t="shared" si="41"/>
        <v/>
      </c>
      <c r="AD55" s="11" t="str">
        <f t="shared" si="42"/>
        <v/>
      </c>
      <c r="AE55" s="11" t="str">
        <f t="shared" si="43"/>
        <v/>
      </c>
      <c r="AF55" s="11" t="str">
        <f t="shared" si="64"/>
        <v>男</v>
      </c>
      <c r="AG55" s="11" t="str">
        <f t="shared" si="65"/>
        <v>個人</v>
      </c>
      <c r="AH55" s="11" t="str">
        <f t="shared" si="46"/>
        <v>アドバイザー8</v>
      </c>
      <c r="AI55" s="11" t="str">
        <f t="shared" si="66"/>
        <v/>
      </c>
      <c r="AJ55" s="11" t="str">
        <f t="shared" si="67"/>
        <v/>
      </c>
      <c r="AK55" s="11" t="str">
        <f t="shared" si="68"/>
        <v/>
      </c>
      <c r="AL55" s="11" t="str">
        <f t="shared" si="50"/>
        <v/>
      </c>
    </row>
    <row r="56" spans="1:38" ht="12" customHeight="1" x14ac:dyDescent="0.45">
      <c r="A56" s="7">
        <v>54</v>
      </c>
      <c r="B56" s="7" t="str">
        <f t="shared" si="3"/>
        <v/>
      </c>
      <c r="C56" s="7" t="str">
        <f t="shared" si="69"/>
        <v/>
      </c>
      <c r="D56" s="7" t="str">
        <f t="shared" si="69"/>
        <v/>
      </c>
      <c r="E56" s="7" t="str">
        <f t="shared" si="69"/>
        <v/>
      </c>
      <c r="F56" s="7" t="str">
        <f t="shared" si="69"/>
        <v/>
      </c>
      <c r="G56" s="7" t="str">
        <f t="shared" si="69"/>
        <v/>
      </c>
      <c r="H56" s="7" t="str">
        <f t="shared" si="69"/>
        <v/>
      </c>
      <c r="I56" s="7" t="str">
        <f t="shared" si="69"/>
        <v/>
      </c>
      <c r="J56" s="7" t="str">
        <f t="shared" si="69"/>
        <v/>
      </c>
      <c r="K56" s="7" t="str">
        <f t="shared" si="69"/>
        <v/>
      </c>
      <c r="L56" s="7" t="str">
        <f t="shared" si="69"/>
        <v/>
      </c>
      <c r="P56" s="11">
        <f>男子申込書!$D$5</f>
        <v>0</v>
      </c>
      <c r="Q56" s="11">
        <f>男子申込書!$D$6</f>
        <v>0</v>
      </c>
      <c r="R56" s="11">
        <f>男子申込書!$D$8</f>
        <v>0</v>
      </c>
      <c r="S56" s="11" t="s">
        <v>19</v>
      </c>
      <c r="T56" s="11" t="s">
        <v>122</v>
      </c>
      <c r="U56" s="11" t="s">
        <v>118</v>
      </c>
      <c r="V56" s="11">
        <f>男子申込書!J48</f>
        <v>0</v>
      </c>
      <c r="W56" s="11"/>
      <c r="X56" s="11">
        <f>男子申込書!K48</f>
        <v>0</v>
      </c>
      <c r="Y56" s="11">
        <f>男子申込書!L48</f>
        <v>0</v>
      </c>
      <c r="AA56" s="11" t="str">
        <f>IF(AI56&lt;&gt;"",MAX(AA$3:AA55)+1,"")</f>
        <v/>
      </c>
      <c r="AB56" s="11" t="str">
        <f>IF(AI56&lt;&gt;"",MAX(AB$22:AB55)+1,"")</f>
        <v/>
      </c>
      <c r="AC56" s="11" t="str">
        <f t="shared" si="41"/>
        <v/>
      </c>
      <c r="AD56" s="11" t="str">
        <f t="shared" si="42"/>
        <v/>
      </c>
      <c r="AE56" s="11" t="str">
        <f t="shared" si="43"/>
        <v/>
      </c>
      <c r="AF56" s="11" t="str">
        <f t="shared" si="64"/>
        <v>男</v>
      </c>
      <c r="AG56" s="11" t="str">
        <f t="shared" si="65"/>
        <v>個人</v>
      </c>
      <c r="AH56" s="11" t="str">
        <f t="shared" si="46"/>
        <v>アドバイザー9</v>
      </c>
      <c r="AI56" s="11" t="str">
        <f t="shared" si="66"/>
        <v/>
      </c>
      <c r="AJ56" s="11" t="str">
        <f t="shared" si="67"/>
        <v/>
      </c>
      <c r="AK56" s="11" t="str">
        <f t="shared" si="68"/>
        <v/>
      </c>
      <c r="AL56" s="11" t="str">
        <f t="shared" si="50"/>
        <v/>
      </c>
    </row>
    <row r="57" spans="1:38" ht="12" customHeight="1" x14ac:dyDescent="0.45">
      <c r="A57" s="7">
        <v>55</v>
      </c>
      <c r="B57" s="7" t="str">
        <f t="shared" si="3"/>
        <v/>
      </c>
      <c r="C57" s="7" t="str">
        <f t="shared" si="69"/>
        <v/>
      </c>
      <c r="D57" s="7" t="str">
        <f t="shared" si="69"/>
        <v/>
      </c>
      <c r="E57" s="7" t="str">
        <f t="shared" si="69"/>
        <v/>
      </c>
      <c r="F57" s="7" t="str">
        <f t="shared" si="69"/>
        <v/>
      </c>
      <c r="G57" s="7" t="str">
        <f t="shared" si="69"/>
        <v/>
      </c>
      <c r="H57" s="7" t="str">
        <f t="shared" si="69"/>
        <v/>
      </c>
      <c r="I57" s="7" t="str">
        <f t="shared" si="69"/>
        <v/>
      </c>
      <c r="J57" s="7" t="str">
        <f t="shared" si="69"/>
        <v/>
      </c>
      <c r="K57" s="7" t="str">
        <f t="shared" si="69"/>
        <v/>
      </c>
      <c r="L57" s="7" t="str">
        <f t="shared" si="69"/>
        <v/>
      </c>
      <c r="P57" s="11">
        <f>男子申込書!$D$5</f>
        <v>0</v>
      </c>
      <c r="Q57" s="11">
        <f>男子申込書!$D$6</f>
        <v>0</v>
      </c>
      <c r="R57" s="11">
        <f>男子申込書!$D$8</f>
        <v>0</v>
      </c>
      <c r="S57" s="11" t="s">
        <v>19</v>
      </c>
      <c r="T57" s="11" t="s">
        <v>122</v>
      </c>
      <c r="U57" s="11" t="s">
        <v>119</v>
      </c>
      <c r="V57" s="11">
        <f>男子申込書!J49</f>
        <v>0</v>
      </c>
      <c r="W57" s="11"/>
      <c r="X57" s="11">
        <f>男子申込書!K49</f>
        <v>0</v>
      </c>
      <c r="Y57" s="11">
        <f>男子申込書!L49</f>
        <v>0</v>
      </c>
      <c r="AA57" s="11" t="str">
        <f>IF(AI57&lt;&gt;"",MAX(AA$3:AA56)+1,"")</f>
        <v/>
      </c>
      <c r="AB57" s="11" t="str">
        <f>IF(AI57&lt;&gt;"",MAX(AB$22:AB56)+1,"")</f>
        <v/>
      </c>
      <c r="AC57" s="11" t="str">
        <f t="shared" si="41"/>
        <v/>
      </c>
      <c r="AD57" s="11" t="str">
        <f t="shared" si="42"/>
        <v/>
      </c>
      <c r="AE57" s="11" t="str">
        <f t="shared" si="43"/>
        <v/>
      </c>
      <c r="AF57" s="11" t="str">
        <f t="shared" si="64"/>
        <v>男</v>
      </c>
      <c r="AG57" s="11" t="str">
        <f t="shared" si="65"/>
        <v>個人</v>
      </c>
      <c r="AH57" s="11" t="str">
        <f t="shared" si="46"/>
        <v>アドバイザー10</v>
      </c>
      <c r="AI57" s="11" t="str">
        <f t="shared" si="66"/>
        <v/>
      </c>
      <c r="AJ57" s="11" t="str">
        <f t="shared" si="67"/>
        <v/>
      </c>
      <c r="AK57" s="11" t="str">
        <f t="shared" si="68"/>
        <v/>
      </c>
      <c r="AL57" s="11" t="str">
        <f t="shared" si="50"/>
        <v/>
      </c>
    </row>
    <row r="58" spans="1:38" ht="12" customHeight="1" x14ac:dyDescent="0.45">
      <c r="A58" s="7">
        <v>56</v>
      </c>
      <c r="B58" s="7" t="str">
        <f t="shared" si="3"/>
        <v/>
      </c>
      <c r="C58" s="7" t="str">
        <f t="shared" si="69"/>
        <v/>
      </c>
      <c r="D58" s="7" t="str">
        <f t="shared" si="69"/>
        <v/>
      </c>
      <c r="E58" s="7" t="str">
        <f t="shared" si="69"/>
        <v/>
      </c>
      <c r="F58" s="7" t="str">
        <f t="shared" si="69"/>
        <v/>
      </c>
      <c r="G58" s="7" t="str">
        <f t="shared" si="69"/>
        <v/>
      </c>
      <c r="H58" s="7" t="str">
        <f t="shared" si="69"/>
        <v/>
      </c>
      <c r="I58" s="7" t="str">
        <f t="shared" si="69"/>
        <v/>
      </c>
      <c r="J58" s="7" t="str">
        <f t="shared" si="69"/>
        <v/>
      </c>
      <c r="K58" s="7" t="str">
        <f t="shared" si="69"/>
        <v/>
      </c>
      <c r="L58" s="7" t="str">
        <f t="shared" si="69"/>
        <v/>
      </c>
      <c r="P58" s="11">
        <f>男子申込書!$D$5</f>
        <v>0</v>
      </c>
      <c r="Q58" s="11">
        <f>男子申込書!$D$6</f>
        <v>0</v>
      </c>
      <c r="R58" s="11">
        <f>男子申込書!$D$8</f>
        <v>0</v>
      </c>
      <c r="S58" s="11" t="s">
        <v>19</v>
      </c>
      <c r="T58" s="11" t="s">
        <v>122</v>
      </c>
      <c r="U58" s="11" t="s">
        <v>120</v>
      </c>
      <c r="V58" s="11">
        <f>男子申込書!J50</f>
        <v>0</v>
      </c>
      <c r="W58" s="11"/>
      <c r="X58" s="11">
        <f>男子申込書!K50</f>
        <v>0</v>
      </c>
      <c r="Y58" s="11">
        <f>男子申込書!L50</f>
        <v>0</v>
      </c>
      <c r="AA58" s="11" t="str">
        <f>IF(AI58&lt;&gt;"",MAX(AA$3:AA57)+1,"")</f>
        <v/>
      </c>
      <c r="AB58" s="11" t="str">
        <f>IF(AI58&lt;&gt;"",MAX(AB$22:AB57)+1,"")</f>
        <v/>
      </c>
      <c r="AC58" s="11" t="str">
        <f t="shared" ref="AC58:AC59" si="70">IF(P58=0,"",P58)</f>
        <v/>
      </c>
      <c r="AD58" s="11" t="str">
        <f t="shared" ref="AD58:AD59" si="71">IF(Q58=0,"",Q58)</f>
        <v/>
      </c>
      <c r="AE58" s="11" t="str">
        <f t="shared" ref="AE58:AE59" si="72">IF(R58=0,"",R58)</f>
        <v/>
      </c>
      <c r="AF58" s="11" t="str">
        <f t="shared" ref="AF58:AF59" si="73">IF(S58=0,"",S58)</f>
        <v>男</v>
      </c>
      <c r="AG58" s="11" t="str">
        <f t="shared" ref="AG58:AG59" si="74">IF(T58=0,"",T58)</f>
        <v>個人</v>
      </c>
      <c r="AH58" s="11" t="str">
        <f t="shared" si="46"/>
        <v>アドバイザー11</v>
      </c>
      <c r="AI58" s="11" t="str">
        <f t="shared" ref="AI58:AI59" si="75">IF(V58=0,"",V58)</f>
        <v/>
      </c>
      <c r="AJ58" s="11" t="str">
        <f t="shared" ref="AJ58:AJ59" si="76">IF(W58=0,"",W58)</f>
        <v/>
      </c>
      <c r="AK58" s="11" t="str">
        <f t="shared" ref="AK58:AK59" si="77">IF(X58=0,"",X58)</f>
        <v/>
      </c>
      <c r="AL58" s="11" t="str">
        <f t="shared" ref="AL58:AL59" si="78">IF(Y58=0,"",Y58)</f>
        <v/>
      </c>
    </row>
    <row r="59" spans="1:38" ht="12" customHeight="1" x14ac:dyDescent="0.45">
      <c r="A59" s="7">
        <v>57</v>
      </c>
      <c r="B59" s="7" t="str">
        <f t="shared" si="3"/>
        <v/>
      </c>
      <c r="C59" s="7" t="str">
        <f t="shared" si="69"/>
        <v/>
      </c>
      <c r="D59" s="7" t="str">
        <f t="shared" si="69"/>
        <v/>
      </c>
      <c r="E59" s="7" t="str">
        <f t="shared" si="69"/>
        <v/>
      </c>
      <c r="F59" s="7" t="str">
        <f t="shared" si="69"/>
        <v/>
      </c>
      <c r="G59" s="7" t="str">
        <f t="shared" si="69"/>
        <v/>
      </c>
      <c r="H59" s="7" t="str">
        <f t="shared" si="69"/>
        <v/>
      </c>
      <c r="I59" s="7" t="str">
        <f t="shared" si="69"/>
        <v/>
      </c>
      <c r="J59" s="7" t="str">
        <f t="shared" si="69"/>
        <v/>
      </c>
      <c r="K59" s="7" t="str">
        <f t="shared" si="69"/>
        <v/>
      </c>
      <c r="L59" s="7" t="str">
        <f t="shared" si="69"/>
        <v/>
      </c>
      <c r="P59" s="11">
        <f>男子申込書!$D$5</f>
        <v>0</v>
      </c>
      <c r="Q59" s="11">
        <f>男子申込書!$D$6</f>
        <v>0</v>
      </c>
      <c r="R59" s="11">
        <f>男子申込書!$D$8</f>
        <v>0</v>
      </c>
      <c r="S59" s="11" t="s">
        <v>19</v>
      </c>
      <c r="T59" s="11" t="s">
        <v>122</v>
      </c>
      <c r="U59" s="11" t="s">
        <v>121</v>
      </c>
      <c r="V59" s="11">
        <f>男子申込書!J51</f>
        <v>0</v>
      </c>
      <c r="W59" s="11"/>
      <c r="X59" s="11">
        <f>男子申込書!K51</f>
        <v>0</v>
      </c>
      <c r="Y59" s="11">
        <f>男子申込書!L51</f>
        <v>0</v>
      </c>
      <c r="AA59" s="11" t="str">
        <f>IF(AI59&lt;&gt;"",MAX(AA$3:AA58)+1,"")</f>
        <v/>
      </c>
      <c r="AB59" s="11" t="str">
        <f>IF(AI59&lt;&gt;"",MAX(AB$22:AB58)+1,"")</f>
        <v/>
      </c>
      <c r="AC59" s="11" t="str">
        <f t="shared" si="70"/>
        <v/>
      </c>
      <c r="AD59" s="11" t="str">
        <f t="shared" si="71"/>
        <v/>
      </c>
      <c r="AE59" s="11" t="str">
        <f t="shared" si="72"/>
        <v/>
      </c>
      <c r="AF59" s="11" t="str">
        <f t="shared" si="73"/>
        <v>男</v>
      </c>
      <c r="AG59" s="11" t="str">
        <f t="shared" si="74"/>
        <v>個人</v>
      </c>
      <c r="AH59" s="11" t="str">
        <f t="shared" si="46"/>
        <v>アドバイザー12</v>
      </c>
      <c r="AI59" s="11" t="str">
        <f t="shared" si="75"/>
        <v/>
      </c>
      <c r="AJ59" s="11" t="str">
        <f t="shared" si="76"/>
        <v/>
      </c>
      <c r="AK59" s="11" t="str">
        <f t="shared" si="77"/>
        <v/>
      </c>
      <c r="AL59" s="11" t="str">
        <f t="shared" si="78"/>
        <v/>
      </c>
    </row>
    <row r="60" spans="1:38" ht="12" customHeight="1" x14ac:dyDescent="0.45">
      <c r="A60" s="7">
        <v>58</v>
      </c>
      <c r="B60" s="7" t="str">
        <f t="shared" si="3"/>
        <v/>
      </c>
      <c r="C60" s="7" t="str">
        <f t="shared" si="69"/>
        <v/>
      </c>
      <c r="D60" s="7" t="str">
        <f t="shared" si="69"/>
        <v/>
      </c>
      <c r="E60" s="7" t="str">
        <f t="shared" si="69"/>
        <v/>
      </c>
      <c r="F60" s="7" t="str">
        <f t="shared" si="69"/>
        <v/>
      </c>
      <c r="G60" s="7" t="str">
        <f t="shared" si="69"/>
        <v/>
      </c>
      <c r="H60" s="7" t="str">
        <f t="shared" si="69"/>
        <v/>
      </c>
      <c r="I60" s="7" t="str">
        <f t="shared" si="69"/>
        <v/>
      </c>
      <c r="J60" s="7" t="str">
        <f t="shared" si="69"/>
        <v/>
      </c>
      <c r="K60" s="7" t="str">
        <f t="shared" si="69"/>
        <v/>
      </c>
      <c r="L60" s="7" t="str">
        <f t="shared" si="69"/>
        <v/>
      </c>
      <c r="P60" s="11">
        <f>男子申込書!$D$5</f>
        <v>0</v>
      </c>
      <c r="Q60" s="11">
        <f>男子申込書!$D$6</f>
        <v>0</v>
      </c>
      <c r="R60" s="11">
        <f>男子申込書!$D$8</f>
        <v>0</v>
      </c>
      <c r="S60" s="11" t="s">
        <v>19</v>
      </c>
      <c r="T60" s="11" t="s">
        <v>122</v>
      </c>
      <c r="U60" s="11" t="s">
        <v>26</v>
      </c>
      <c r="V60" s="11">
        <f>男子申込書!G52</f>
        <v>0</v>
      </c>
      <c r="W60" s="11"/>
      <c r="X60" s="11">
        <f>男子申込書!G53</f>
        <v>0</v>
      </c>
      <c r="Y60" s="11" t="str">
        <f>男子申込書!G54</f>
        <v>あり</v>
      </c>
      <c r="AA60" s="11" t="str">
        <f>IF(AI60&lt;&gt;"",MAX(AA$3:AA59)+1,"")</f>
        <v/>
      </c>
      <c r="AB60" s="11" t="str">
        <f>IF(AI60&lt;&gt;"",MAX(AB$22:AB59)+1,"")</f>
        <v/>
      </c>
      <c r="AC60" s="11" t="str">
        <f>IF(P60=0,"",P60)</f>
        <v/>
      </c>
      <c r="AD60" s="11" t="str">
        <f>IF(Q60=0,"",Q60)</f>
        <v/>
      </c>
      <c r="AE60" s="11" t="str">
        <f t="shared" si="43"/>
        <v/>
      </c>
      <c r="AF60" s="11" t="str">
        <f>IF(S60=0,"",S60)</f>
        <v>男</v>
      </c>
      <c r="AG60" s="11" t="str">
        <f>IF(T60=0,"",T60)</f>
        <v>個人</v>
      </c>
      <c r="AH60" s="11" t="str">
        <f t="shared" si="46"/>
        <v>練習パートナー</v>
      </c>
      <c r="AI60" s="11" t="str">
        <f t="shared" ref="AI60:AL61" si="79">IF(V60=0,"",V60)</f>
        <v/>
      </c>
      <c r="AJ60" s="11" t="str">
        <f t="shared" si="79"/>
        <v/>
      </c>
      <c r="AK60" s="11" t="str">
        <f t="shared" si="79"/>
        <v/>
      </c>
      <c r="AL60" s="11" t="str">
        <f t="shared" si="79"/>
        <v>あり</v>
      </c>
    </row>
    <row r="61" spans="1:38" ht="12" customHeight="1" x14ac:dyDescent="0.45">
      <c r="A61" s="7">
        <v>59</v>
      </c>
      <c r="B61" s="7" t="str">
        <f t="shared" si="3"/>
        <v/>
      </c>
      <c r="C61" s="7" t="str">
        <f t="shared" si="69"/>
        <v/>
      </c>
      <c r="D61" s="7" t="str">
        <f t="shared" si="69"/>
        <v/>
      </c>
      <c r="E61" s="7" t="str">
        <f t="shared" si="69"/>
        <v/>
      </c>
      <c r="F61" s="7" t="str">
        <f t="shared" si="69"/>
        <v/>
      </c>
      <c r="G61" s="7" t="str">
        <f t="shared" si="69"/>
        <v/>
      </c>
      <c r="H61" s="7" t="str">
        <f t="shared" si="69"/>
        <v/>
      </c>
      <c r="I61" s="7" t="str">
        <f t="shared" si="69"/>
        <v/>
      </c>
      <c r="J61" s="7" t="str">
        <f t="shared" si="69"/>
        <v/>
      </c>
      <c r="K61" s="7" t="str">
        <f t="shared" si="69"/>
        <v/>
      </c>
      <c r="L61" s="7" t="str">
        <f t="shared" si="69"/>
        <v/>
      </c>
      <c r="P61" s="11">
        <f>男子申込書!$D$5</f>
        <v>0</v>
      </c>
      <c r="Q61" s="11">
        <f>男子申込書!$D$6</f>
        <v>0</v>
      </c>
      <c r="R61" s="11">
        <f>男子申込書!$D$8</f>
        <v>0</v>
      </c>
      <c r="S61" s="11" t="s">
        <v>19</v>
      </c>
      <c r="T61" s="11" t="s">
        <v>122</v>
      </c>
      <c r="U61" s="11" t="s">
        <v>136</v>
      </c>
      <c r="V61" s="11">
        <f>男子申込書!G55</f>
        <v>0</v>
      </c>
      <c r="W61" s="11"/>
      <c r="X61" s="11"/>
      <c r="Y61" s="11"/>
      <c r="AA61" s="11" t="str">
        <f>IF(AI61&lt;&gt;"",MAX(AA$3:AA60)+1,"")</f>
        <v/>
      </c>
      <c r="AB61" s="11" t="str">
        <f>IF(AI61&lt;&gt;"",MAX(AB$22:AB60)+1,"")</f>
        <v/>
      </c>
      <c r="AC61" s="11" t="str">
        <f>IF(P61=0,"",P61)</f>
        <v/>
      </c>
      <c r="AD61" s="11" t="str">
        <f>IF(Q61=0,"",Q61)</f>
        <v/>
      </c>
      <c r="AE61" s="11" t="str">
        <f t="shared" ref="AE61" si="80">IF(R61=0,"",R61)</f>
        <v/>
      </c>
      <c r="AF61" s="11" t="str">
        <f>IF(S61=0,"",S61)</f>
        <v>男</v>
      </c>
      <c r="AG61" s="11" t="str">
        <f>IF(T61=0,"",T61)</f>
        <v>個人</v>
      </c>
      <c r="AH61" s="11" t="str">
        <f t="shared" si="46"/>
        <v>学校関係者</v>
      </c>
      <c r="AI61" s="11" t="str">
        <f t="shared" si="79"/>
        <v/>
      </c>
      <c r="AJ61" s="11" t="str">
        <f t="shared" si="79"/>
        <v/>
      </c>
      <c r="AK61" s="11" t="str">
        <f t="shared" si="79"/>
        <v/>
      </c>
      <c r="AL61" s="11" t="str">
        <f t="shared" si="79"/>
        <v/>
      </c>
    </row>
  </sheetData>
  <sheetProtection password="E9DA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男子申込書</vt:lpstr>
      <vt:lpstr>男子データ管理用</vt:lpstr>
      <vt:lpstr>男子申込書!Print_Area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Keitaro</dc:creator>
  <cp:lastModifiedBy>teacher13</cp:lastModifiedBy>
  <cp:lastPrinted>2021-07-19T09:11:23Z</cp:lastPrinted>
  <dcterms:created xsi:type="dcterms:W3CDTF">2021-06-10T12:02:25Z</dcterms:created>
  <dcterms:modified xsi:type="dcterms:W3CDTF">2021-07-19T10:55:38Z</dcterms:modified>
</cp:coreProperties>
</file>